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06"/>
  <workbookPr autoCompressPictures="0"/>
  <bookViews>
    <workbookView xWindow="-20" yWindow="-20" windowWidth="21920" windowHeight="14780" tabRatio="521" firstSheet="1" activeTab="1"/>
  </bookViews>
  <sheets>
    <sheet name="初めに" sheetId="18" r:id="rId1"/>
    <sheet name="簡易集計用" sheetId="17" r:id="rId2"/>
  </sheets>
  <definedNames>
    <definedName name="_xlnm.Print_Area" localSheetId="0">初めに!$A$1:$N$28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1" i="17" l="1"/>
  <c r="E181" i="17"/>
  <c r="C181" i="17"/>
  <c r="D153" i="17"/>
  <c r="E153" i="17"/>
  <c r="C153" i="17"/>
  <c r="D123" i="17"/>
  <c r="E123" i="17"/>
  <c r="C123" i="17"/>
  <c r="D96" i="17"/>
  <c r="E96" i="17"/>
  <c r="C96" i="17"/>
  <c r="D75" i="17"/>
  <c r="E75" i="17"/>
  <c r="C75" i="17"/>
  <c r="D50" i="17"/>
  <c r="E50" i="17"/>
  <c r="C50" i="17"/>
  <c r="D33" i="17"/>
  <c r="E33" i="17"/>
  <c r="C33" i="17"/>
  <c r="D21" i="17"/>
  <c r="E21" i="17"/>
  <c r="C21" i="17"/>
  <c r="H35" i="17"/>
  <c r="H36" i="17"/>
  <c r="H37" i="17"/>
  <c r="H38" i="17"/>
  <c r="H39" i="17"/>
  <c r="K14" i="17"/>
  <c r="K39" i="17"/>
  <c r="O39" i="17"/>
  <c r="H40" i="17"/>
  <c r="K15" i="17"/>
  <c r="K40" i="17"/>
  <c r="O40" i="17"/>
  <c r="H41" i="17"/>
  <c r="K16" i="17"/>
  <c r="K41" i="17"/>
  <c r="O41" i="17"/>
  <c r="H42" i="17"/>
  <c r="K17" i="17"/>
  <c r="K42" i="17"/>
  <c r="O42" i="17"/>
  <c r="K13" i="17"/>
  <c r="K38" i="17"/>
  <c r="O38" i="17"/>
  <c r="K12" i="17"/>
  <c r="K37" i="17"/>
  <c r="O37" i="17"/>
  <c r="K11" i="17"/>
  <c r="K36" i="17"/>
  <c r="O36" i="17"/>
  <c r="K10" i="17"/>
  <c r="K35" i="17"/>
  <c r="O35" i="17"/>
  <c r="J17" i="17"/>
  <c r="J42" i="17"/>
  <c r="N42" i="17"/>
  <c r="J16" i="17"/>
  <c r="J41" i="17"/>
  <c r="N41" i="17"/>
  <c r="J15" i="17"/>
  <c r="J40" i="17"/>
  <c r="N40" i="17"/>
  <c r="J14" i="17"/>
  <c r="J39" i="17"/>
  <c r="N39" i="17"/>
  <c r="J13" i="17"/>
  <c r="J38" i="17"/>
  <c r="N38" i="17"/>
  <c r="J12" i="17"/>
  <c r="J37" i="17"/>
  <c r="N37" i="17"/>
  <c r="J11" i="17"/>
  <c r="J36" i="17"/>
  <c r="N36" i="17"/>
  <c r="J10" i="17"/>
  <c r="J35" i="17"/>
  <c r="N35" i="17"/>
  <c r="I17" i="17"/>
  <c r="I42" i="17"/>
  <c r="M42" i="17"/>
  <c r="I16" i="17"/>
  <c r="I41" i="17"/>
  <c r="M41" i="17"/>
  <c r="I15" i="17"/>
  <c r="I40" i="17"/>
  <c r="M40" i="17"/>
  <c r="I14" i="17"/>
  <c r="I39" i="17"/>
  <c r="M39" i="17"/>
  <c r="I13" i="17"/>
  <c r="I38" i="17"/>
  <c r="M38" i="17"/>
  <c r="I12" i="17"/>
  <c r="I37" i="17"/>
  <c r="M37" i="17"/>
  <c r="I11" i="17"/>
  <c r="I36" i="17"/>
  <c r="M36" i="17"/>
  <c r="I10" i="17"/>
  <c r="I35" i="17"/>
  <c r="M35" i="17"/>
  <c r="E154" i="17"/>
  <c r="E124" i="17"/>
  <c r="E97" i="17"/>
  <c r="E76" i="17"/>
  <c r="E51" i="17"/>
  <c r="E34" i="17"/>
  <c r="E22" i="17"/>
  <c r="D154" i="17"/>
  <c r="D124" i="17"/>
  <c r="D97" i="17"/>
  <c r="D76" i="17"/>
  <c r="D51" i="17"/>
  <c r="D34" i="17"/>
  <c r="D22" i="17"/>
  <c r="C154" i="17"/>
  <c r="C124" i="17"/>
  <c r="C97" i="17"/>
  <c r="C76" i="17"/>
  <c r="C51" i="17"/>
  <c r="C34" i="17"/>
  <c r="C22" i="17"/>
</calcChain>
</file>

<file path=xl/sharedStrings.xml><?xml version="1.0" encoding="utf-8"?>
<sst xmlns="http://schemas.openxmlformats.org/spreadsheetml/2006/main" count="213" uniqueCount="212">
  <si>
    <t>手で触れて音を出す</t>
    <phoneticPr fontId="2"/>
  </si>
  <si>
    <t>ひっかいて音を出す</t>
    <phoneticPr fontId="2"/>
  </si>
  <si>
    <t>触り心地の良い物を好んで触る</t>
    <phoneticPr fontId="2"/>
  </si>
  <si>
    <t>バイブレーターや楽器の振動を好んで触れる</t>
    <phoneticPr fontId="2"/>
  </si>
  <si>
    <t>姿勢を変換して首や肘、足等で触れて音を出す</t>
    <phoneticPr fontId="2"/>
  </si>
  <si>
    <t>意図的に運動を起こす</t>
    <phoneticPr fontId="2"/>
  </si>
  <si>
    <t>意図的に姿勢を変化させる</t>
    <phoneticPr fontId="2"/>
  </si>
  <si>
    <t>外界の刺激と情動表現の因果関係がわかりやすくなる</t>
    <phoneticPr fontId="2"/>
  </si>
  <si>
    <t>前庭感覚・固有感覚・触覚刺激で快の情動表現が出る</t>
    <phoneticPr fontId="2"/>
  </si>
  <si>
    <t>音刺激で快の情動表現が出る</t>
    <phoneticPr fontId="2"/>
  </si>
  <si>
    <t>たたいて音を出す</t>
    <phoneticPr fontId="2"/>
  </si>
  <si>
    <t>特定の面をみわけてたたいて音を出す（スイッチ押し等）</t>
    <phoneticPr fontId="2"/>
  </si>
  <si>
    <t>ゆっくり動く玉を追視する</t>
    <phoneticPr fontId="2"/>
  </si>
  <si>
    <t>遠い物をみつけて手を伸ばしてつかむ</t>
    <phoneticPr fontId="2"/>
  </si>
  <si>
    <t>２種の物のなかから好きなものをとる</t>
    <phoneticPr fontId="2"/>
  </si>
  <si>
    <t>簡単なスイッチであれば音の出ないランプでもつけられる</t>
    <phoneticPr fontId="2"/>
  </si>
  <si>
    <t>すべらす動きで音を出す</t>
    <phoneticPr fontId="2"/>
  </si>
  <si>
    <t>抜く、とるといった終点が理解できる</t>
    <phoneticPr fontId="2"/>
  </si>
  <si>
    <t>投げて終わりにする</t>
    <phoneticPr fontId="2"/>
  </si>
  <si>
    <t>音の出るものを意識して手足を動かして音を出す</t>
    <phoneticPr fontId="2"/>
  </si>
  <si>
    <t>２種の箱から隠された物の位置をあてる</t>
    <phoneticPr fontId="2"/>
  </si>
  <si>
    <t>二つ以上の缶から、フタが開いている缶をみわけて玉を入れる</t>
    <phoneticPr fontId="2"/>
  </si>
  <si>
    <t>入れ物弁別で２種の物（ようじとビー玉等）を弁別して入れる</t>
    <phoneticPr fontId="2"/>
  </si>
  <si>
    <t>２種のはめ板で○を弁別する</t>
    <phoneticPr fontId="2"/>
  </si>
  <si>
    <t>２種のはめ板で○以外の□等の形を弁別する</t>
    <phoneticPr fontId="2"/>
  </si>
  <si>
    <t>２方向スライディングブロックでペグが抜ける</t>
    <phoneticPr fontId="2"/>
  </si>
  <si>
    <t>バチで小楽器をたたく</t>
    <phoneticPr fontId="2"/>
  </si>
  <si>
    <t>玉を棒から抜いて缶に入れる、始点と終点が理解できる</t>
    <phoneticPr fontId="2"/>
  </si>
  <si>
    <t>入れたりはめたりする終点を喜ぶ</t>
    <phoneticPr fontId="2"/>
  </si>
  <si>
    <t>ビー玉を皿からつまんで、ビンの穴に入れる</t>
    <phoneticPr fontId="2"/>
  </si>
  <si>
    <t>繰り返したたいて音を出すのを楽しむ</t>
    <phoneticPr fontId="2"/>
  </si>
  <si>
    <t>声や音・音楽に好き嫌いがみられるようになる</t>
    <phoneticPr fontId="2"/>
  </si>
  <si>
    <t>歌や音楽を聴いて快の表情を示すことが多い</t>
    <phoneticPr fontId="2"/>
  </si>
  <si>
    <t>母親等の特定の声を意識して振り向く</t>
    <phoneticPr fontId="2"/>
  </si>
  <si>
    <t>３色の色板同士のマッチング</t>
    <phoneticPr fontId="2"/>
  </si>
  <si>
    <t>提示図形と同じものを３種の板のなかからとってはめる（対応弁別）</t>
    <phoneticPr fontId="2"/>
  </si>
  <si>
    <t>６枚の絵カードをパターン弁別する</t>
    <phoneticPr fontId="2"/>
  </si>
  <si>
    <t>２×３種の形のはめ板弁別</t>
    <phoneticPr fontId="2"/>
  </si>
  <si>
    <t>２分割された丸を合成してはめる</t>
    <phoneticPr fontId="2"/>
  </si>
  <si>
    <t>長方形２枚に分割されたわかりやすい絵カードを構成する</t>
    <phoneticPr fontId="2"/>
  </si>
  <si>
    <t>２分割された三角形を合成してはめる（２枚のはめ板式構成三角形）</t>
    <phoneticPr fontId="2"/>
  </si>
  <si>
    <t>具体物による生活再現的な見立てを３種類以上する</t>
    <rPh sb="0" eb="3">
      <t>グタイブツ</t>
    </rPh>
    <phoneticPr fontId="2"/>
  </si>
  <si>
    <t>具体物の指示で状況理解ができる</t>
    <phoneticPr fontId="2"/>
  </si>
  <si>
    <t>きりぬき写真カードの指示で状況理解ができる</t>
    <phoneticPr fontId="2"/>
  </si>
  <si>
    <t>「ちょうだい」の身振りを理解して応じる</t>
    <phoneticPr fontId="2"/>
  </si>
  <si>
    <t>小さい積み木を３個積む</t>
    <phoneticPr fontId="2"/>
  </si>
  <si>
    <t>3方向スライディングブロックでペグが抜ける</t>
    <phoneticPr fontId="2"/>
  </si>
  <si>
    <t>ハンマーでボールをたたいて入れる</t>
    <phoneticPr fontId="2"/>
  </si>
  <si>
    <t>特定の自然音または楽器音が好きになり喜ぶ</t>
    <phoneticPr fontId="2"/>
  </si>
  <si>
    <t>肉声によるコロコロ等の反復音や特定の単語を聞いて喜ぶ</t>
    <phoneticPr fontId="2"/>
  </si>
  <si>
    <t>特定の歌・歌詞が好きになり、歌えば喜ぶことが多い</t>
    <phoneticPr fontId="2"/>
  </si>
  <si>
    <t>コイン入れでコインの向きをあわせて入れる</t>
    <phoneticPr fontId="2"/>
  </si>
  <si>
    <t>提示されたものと同じ絵カードを、６枚のなかから対応弁別する</t>
    <phoneticPr fontId="2"/>
  </si>
  <si>
    <t>６種の指さし対応弁別ができる</t>
    <phoneticPr fontId="2"/>
  </si>
  <si>
    <t>５種以上の箱から、隠された物の位置をあてる</t>
    <phoneticPr fontId="2"/>
  </si>
  <si>
    <t>下絵なしの６枚の事物のはめ板がはめられる</t>
    <phoneticPr fontId="2"/>
  </si>
  <si>
    <t>顔や身体部位のはめ板がはめられる</t>
    <phoneticPr fontId="2"/>
  </si>
  <si>
    <t>３枚の構成三角形はめ板を構成する</t>
    <phoneticPr fontId="2"/>
  </si>
  <si>
    <t>長方形３枚に分割された絵を構成する</t>
    <phoneticPr fontId="2"/>
  </si>
  <si>
    <t>縦に三つ並べた見本と対応させて、右側に順番に並べる（位置把握）</t>
    <phoneticPr fontId="2"/>
  </si>
  <si>
    <t>絵カードによる３種類の代表性の分類（同一名称で異なる絵カードの分類）</t>
    <phoneticPr fontId="2"/>
  </si>
  <si>
    <t>写真・絵カードによる連鎖しない単発的みたて行為がみられる</t>
    <phoneticPr fontId="2"/>
  </si>
  <si>
    <t>写真・絵カードによる状況の指示理解ができる</t>
    <phoneticPr fontId="2"/>
  </si>
  <si>
    <t>楽器操作で違う音を出して楽しむ</t>
    <phoneticPr fontId="2"/>
  </si>
  <si>
    <t>隠れた場所から楽器音を鳴らし、４枚の絵カードから弁別する</t>
    <phoneticPr fontId="2"/>
  </si>
  <si>
    <t>6枚の絵カードから言語指示で名称が指せ、15種以上理解している</t>
    <phoneticPr fontId="2"/>
  </si>
  <si>
    <t>動作語絵カードが言語指示で５枚以上指せる</t>
    <phoneticPr fontId="2"/>
  </si>
  <si>
    <t>日常的に用いられる言語指示は10種以上わかり、動ける</t>
    <phoneticPr fontId="2"/>
  </si>
  <si>
    <t>大人とならば自由場面で道具を媒介にした三項関係がもてる</t>
    <phoneticPr fontId="2"/>
  </si>
  <si>
    <t>５種大小はめ板を順番に系列弁別する</t>
    <phoneticPr fontId="2"/>
  </si>
  <si>
    <t>複雑な図から地を弁別できる</t>
    <phoneticPr fontId="2"/>
  </si>
  <si>
    <t>長方形２×３種の絵カードの構成ができる</t>
    <phoneticPr fontId="2"/>
  </si>
  <si>
    <t>２×３種の位置の把握ができる</t>
    <phoneticPr fontId="2"/>
  </si>
  <si>
    <t>異なる３種の積み木を見本通りに積む（重ね合わせはしない）</t>
    <phoneticPr fontId="2"/>
  </si>
  <si>
    <t>絵カードによる４種の上位属性分類</t>
    <phoneticPr fontId="2"/>
  </si>
  <si>
    <t>机と椅子のように、生活上関係のある事物の絵カードを関連づける</t>
    <phoneticPr fontId="2"/>
  </si>
  <si>
    <t>身振り行為と絵カードとが10枚以上対応できる</t>
    <phoneticPr fontId="2"/>
  </si>
  <si>
    <t>みたて行為を二つ繋げるあそび</t>
    <phoneticPr fontId="2"/>
  </si>
  <si>
    <t>3音節以上の名称絵カード10枚のなかから、言語指示で30種以上とれる</t>
    <phoneticPr fontId="2"/>
  </si>
  <si>
    <t>木片等の脱文脈的素材で自発的にみたてられる</t>
    <phoneticPr fontId="2"/>
  </si>
  <si>
    <t>二つの楽器音を隠れて同時または継次に提示し、６枚以上の絵カ－ドのなかから正解がとれる</t>
    <phoneticPr fontId="2"/>
  </si>
  <si>
    <t>言語指示で８色以上の色が指せる</t>
    <phoneticPr fontId="2"/>
  </si>
  <si>
    <t>名字や名前のいずれかが違えば、自分でないことが理解される</t>
    <phoneticPr fontId="2"/>
  </si>
  <si>
    <t>歌詞のないメロディーを聴いて該当する歌の絵カードを弁別する</t>
    <phoneticPr fontId="2"/>
  </si>
  <si>
    <t>言語指示で、５人以上の顔写真から正解を指せる（合むお父さん、ぼく等）</t>
    <phoneticPr fontId="2"/>
  </si>
  <si>
    <t>用途指示で該当絵カードを10枚以上指せる（切るものどれ？－はさみの絵）</t>
    <phoneticPr fontId="2"/>
  </si>
  <si>
    <t>遊具に規定された役割をとって遊ぶ（ボウリングのピンをたてる役）</t>
    <phoneticPr fontId="2"/>
  </si>
  <si>
    <t>人物やキャラクターの役割のつもりになって、大人とやりとりする</t>
    <phoneticPr fontId="2"/>
  </si>
  <si>
    <t>一つの事柄を覚えて、動作または言語で再生する記憶課題</t>
    <phoneticPr fontId="2"/>
  </si>
  <si>
    <t>ニつの事柄を覚えて、動作・言語で再生する記憶課題</t>
    <phoneticPr fontId="2"/>
  </si>
  <si>
    <t>10種大小はめ板を順番に系列弁別する</t>
    <phoneticPr fontId="2"/>
  </si>
  <si>
    <t>完成した絵が非対称となる長方形８枚の絵カードを構成する</t>
    <phoneticPr fontId="2"/>
  </si>
  <si>
    <t>５個以上の積み木で､見えない部分を含む三次元（縦､横､奥行き）の見本項にあわせて、積み木構成する</t>
    <phoneticPr fontId="2"/>
  </si>
  <si>
    <t>４個以上の異なるウッドビーズやリングを用いて、見本通り順番に棒にさす</t>
    <phoneticPr fontId="2"/>
  </si>
  <si>
    <t>単語文字カードと絵カードとが対応できる</t>
    <phoneticPr fontId="2"/>
  </si>
  <si>
    <t>複雑な関連をもつ絵同士をマッチングする（空に凧、海にワカメ等）</t>
    <phoneticPr fontId="2"/>
  </si>
  <si>
    <t>２要因が含まれた１枚の絵を、関連づけて意味理解し該当カードを指す</t>
    <phoneticPr fontId="2"/>
  </si>
  <si>
    <t>単純な絵本のストーリーを理解して、いくつかの場面を表現する</t>
    <phoneticPr fontId="2"/>
  </si>
  <si>
    <t>みたて行為を四つ繋げる</t>
    <phoneticPr fontId="2"/>
  </si>
  <si>
    <t>属性が同じ絵カードのなかから、仲間はずれの絵カードを探す</t>
    <phoneticPr fontId="2"/>
  </si>
  <si>
    <t>言語指示で12色以上の色が指せる</t>
    <phoneticPr fontId="2"/>
  </si>
  <si>
    <t>三つの楽器音を隠れて継次に提示し、６枚以上の絵カードのなかから正解がとれる</t>
    <phoneticPr fontId="2"/>
  </si>
  <si>
    <t>3音節単語を聴いて､３枚以上の単語文字カードのなかから指せる</t>
    <phoneticPr fontId="2"/>
  </si>
  <si>
    <t>上下、前後の言語指示で物が置ける</t>
    <phoneticPr fontId="2"/>
  </si>
  <si>
    <t>四語文を言語指示で理解して、絵カードや具体物、人形等で再現する</t>
    <phoneticPr fontId="2"/>
  </si>
  <si>
    <t>野菜、飛ぶ物といった難しい上位属性概念言語で、絵カードが指せる</t>
    <phoneticPr fontId="2"/>
  </si>
  <si>
    <t>二つの要因を含んだなぞなぞの答えを、６枚以上の絵カードのなかから弁別（例　飛行機、鳥、犬、車、凧、バイクの絵から、空飛ぶ乗り物で弁別）</t>
    <phoneticPr fontId="2"/>
  </si>
  <si>
    <t>三つの事柄を覚えて、絵カードで再認する記憶課題</t>
    <phoneticPr fontId="2"/>
  </si>
  <si>
    <t>三つの事柄を覚えて、動作や言語で再生する記憶課題</t>
    <phoneticPr fontId="2"/>
  </si>
  <si>
    <t>数字や数唱と５までの数の概念が対応している</t>
    <phoneticPr fontId="2"/>
  </si>
  <si>
    <t>6から10までの数を５十ａの合成として理解している</t>
    <phoneticPr fontId="2"/>
  </si>
  <si>
    <t>3音節単語を一文字チップで構成できる</t>
    <phoneticPr fontId="2"/>
  </si>
  <si>
    <t>パターン的なゲームあそびで勝敗がわかる</t>
    <phoneticPr fontId="2"/>
  </si>
  <si>
    <t>単語文字カードをみて指示理解がわかり、行動できる</t>
    <phoneticPr fontId="2"/>
  </si>
  <si>
    <t>３種類以上の異なるビーズを使って、10個の見本通りに順番にひもをとおす</t>
    <phoneticPr fontId="2"/>
  </si>
  <si>
    <t>三語連鎖構文以上の文章を読んで、実物や人形等で再現する</t>
    <rPh sb="1" eb="2">
      <t>ゴ</t>
    </rPh>
    <phoneticPr fontId="2"/>
  </si>
  <si>
    <t>三語文以上の文章を読んで、状況の指示理解ができる</t>
    <rPh sb="1" eb="2">
      <t>ゴ</t>
    </rPh>
    <phoneticPr fontId="2"/>
  </si>
  <si>
    <t>５×５以上のペグボードで、見本にあわせて複雑な合成図形ができる</t>
    <phoneticPr fontId="2"/>
  </si>
  <si>
    <t>10枚以上の正三角形を用いて、指定された図形をつくる</t>
    <phoneticPr fontId="2"/>
  </si>
  <si>
    <t>４要因の意味を含む１枚の絵の内容を関連づけて意味理解し、文章カードを選択することで正解できる</t>
    <phoneticPr fontId="2"/>
  </si>
  <si>
    <t>絵画類推課題ができる（絵カードでお母さんには赤ちゃん、にわとりには？－ひよこの絵を選択）</t>
    <phoneticPr fontId="2"/>
  </si>
  <si>
    <t>ストーリーを伴った即興的なごっこあそびが展開できる</t>
    <phoneticPr fontId="2"/>
  </si>
  <si>
    <t>５枚以上の新しい絵画配列課題ができる</t>
    <phoneticPr fontId="2"/>
  </si>
  <si>
    <t>絵本のストーリーを理解していることが、具体物の使用や絵カードで確認できる</t>
    <phoneticPr fontId="2"/>
  </si>
  <si>
    <t>4音節単語を見本なしで書ける</t>
    <phoneticPr fontId="2"/>
  </si>
  <si>
    <t>三つの楽器音を隠れて同時に提示し、６枚以上の絵カードのなかから正解がとれる</t>
    <phoneticPr fontId="2"/>
  </si>
  <si>
    <t>語の順序が入れ替わった際の、意味の違いが理解できる（箱の上に積み本を置くと積み本の上に箱を置くことの違い等）</t>
    <phoneticPr fontId="2"/>
  </si>
  <si>
    <t>なぞなぞや関係類推課題に、文字カード選択やことばで答えられる</t>
    <phoneticPr fontId="2"/>
  </si>
  <si>
    <t>重い・軽いや硬い・柔らかい等の反対概念を、文字カード選択やことばで答えられる</t>
    <phoneticPr fontId="2"/>
  </si>
  <si>
    <t>四つの事柄を覚えて再認する記憶課題</t>
    <phoneticPr fontId="2"/>
  </si>
  <si>
    <t>10の合成分解が頭の中で理解されている</t>
    <phoneticPr fontId="2"/>
  </si>
  <si>
    <t>10を越す加算ができる</t>
    <phoneticPr fontId="2"/>
  </si>
  <si>
    <t>10以下での減算ができる</t>
    <phoneticPr fontId="2"/>
  </si>
  <si>
    <t>1文字チップによる構文構成で「が・は・を・に・の」の助詞が正しく使える</t>
    <phoneticPr fontId="2"/>
  </si>
  <si>
    <t>絵本の文章を読んでストーリーが理解できる</t>
    <phoneticPr fontId="2"/>
  </si>
  <si>
    <t>ジャンケンが理解できる</t>
    <phoneticPr fontId="2"/>
  </si>
  <si>
    <t>即興的なルール・ゲームあそびを楽しむ</t>
    <phoneticPr fontId="2"/>
  </si>
  <si>
    <t>自分の意思を、多語文や文章カード選択、書字で伝える</t>
    <phoneticPr fontId="2"/>
  </si>
  <si>
    <t>３～４種の具体物同士のマッチング</t>
    <rPh sb="5" eb="8">
      <t>グタイブツ</t>
    </rPh>
    <phoneticPr fontId="2"/>
  </si>
  <si>
    <t>具体物による代表性の分類（同一名称で異なる具体物による分類）</t>
    <rPh sb="0" eb="2">
      <t>グタイ</t>
    </rPh>
    <rPh sb="21" eb="23">
      <t>グタイ</t>
    </rPh>
    <rPh sb="23" eb="24">
      <t>ブツ</t>
    </rPh>
    <phoneticPr fontId="2"/>
  </si>
  <si>
    <t>指さし－指さし対応弁別ができる</t>
    <phoneticPr fontId="2"/>
  </si>
  <si>
    <t>具体物と写真・絵カードとが確実に対応できる</t>
    <rPh sb="0" eb="2">
      <t>グタイ</t>
    </rPh>
    <phoneticPr fontId="2"/>
  </si>
  <si>
    <t>言語指示された二つの名称を記憶して、離れた場所から絵カードや具体物をとってくる</t>
    <rPh sb="30" eb="32">
      <t>グタイ</t>
    </rPh>
    <phoneticPr fontId="2"/>
  </si>
  <si>
    <t>動作語絵カードを見て言語指示で12枚以上指せる</t>
    <rPh sb="2" eb="3">
      <t>ゴ</t>
    </rPh>
    <rPh sb="3" eb="4">
      <t>エ</t>
    </rPh>
    <phoneticPr fontId="2"/>
  </si>
  <si>
    <t>主語または目的語＋述語の語連鎖構文（２要因）を聴いて、絵カ－ドや人形で再現する</t>
    <phoneticPr fontId="2"/>
  </si>
  <si>
    <t>二つの事柄を覚えて、絵カードや具体物で再認する記憶課題</t>
    <rPh sb="15" eb="17">
      <t>グタイ</t>
    </rPh>
    <phoneticPr fontId="2"/>
  </si>
  <si>
    <t>言語指示された三つの名称を記憶して、離れた場所から絵カードや具体物をとってくる</t>
    <rPh sb="30" eb="32">
      <t>グタイ</t>
    </rPh>
    <phoneticPr fontId="2"/>
  </si>
  <si>
    <t>助詞がはいった二語文の模倣再生ができる</t>
    <rPh sb="8" eb="9">
      <t>ゴ</t>
    </rPh>
    <phoneticPr fontId="2"/>
  </si>
  <si>
    <t>過去の出来事についての質問に、文章カード選択や多語文で表現する</t>
    <rPh sb="24" eb="25">
      <t>ゴ</t>
    </rPh>
    <phoneticPr fontId="2"/>
  </si>
  <si>
    <t>1文字チップで三語文の構成ができる</t>
    <rPh sb="8" eb="9">
      <t>ゴ</t>
    </rPh>
    <phoneticPr fontId="2"/>
  </si>
  <si>
    <t>臨機応変に４語程度の多語文を理解し、対応した行動ができる</t>
    <phoneticPr fontId="2"/>
  </si>
  <si>
    <t>他児との簡単なルールを伴う協同あそびができる</t>
    <rPh sb="0" eb="2">
      <t>タジ</t>
    </rPh>
    <phoneticPr fontId="2"/>
  </si>
  <si>
    <t>１　「印刷用」シートを印刷して、チェックしていきます。</t>
    <rPh sb="3" eb="6">
      <t>インサツヨウ</t>
    </rPh>
    <rPh sb="11" eb="13">
      <t>インサツ</t>
    </rPh>
    <phoneticPr fontId="1"/>
  </si>
  <si>
    <t>２　「入力用」シートに入力します。</t>
    <rPh sb="3" eb="6">
      <t>ニュウリョクヨウ</t>
    </rPh>
    <rPh sb="11" eb="13">
      <t>ニュウリョク</t>
    </rPh>
    <phoneticPr fontId="1"/>
  </si>
  <si>
    <t>太線枠内にある【知恵】項目の通過率約８割で、次の水準のチェックに進みます。</t>
    <rPh sb="0" eb="2">
      <t>フトセン</t>
    </rPh>
    <rPh sb="2" eb="4">
      <t>ワクナイ</t>
    </rPh>
    <rPh sb="8" eb="10">
      <t>チエ</t>
    </rPh>
    <rPh sb="11" eb="13">
      <t>コウモク</t>
    </rPh>
    <rPh sb="14" eb="16">
      <t>ツウカ</t>
    </rPh>
    <rPh sb="16" eb="17">
      <t>リツ</t>
    </rPh>
    <rPh sb="17" eb="18">
      <t>ヤク</t>
    </rPh>
    <rPh sb="19" eb="20">
      <t>ワリ</t>
    </rPh>
    <rPh sb="22" eb="23">
      <t>ツギ</t>
    </rPh>
    <rPh sb="24" eb="26">
      <t>スイジュン</t>
    </rPh>
    <rPh sb="32" eb="33">
      <t>スス</t>
    </rPh>
    <phoneticPr fontId="1"/>
  </si>
  <si>
    <t>【知恵】項目が約８割通過した最上位水準が、『基本水準』になります。</t>
    <rPh sb="1" eb="3">
      <t>チエ</t>
    </rPh>
    <rPh sb="4" eb="6">
      <t>コウモク</t>
    </rPh>
    <rPh sb="7" eb="8">
      <t>ヤク</t>
    </rPh>
    <rPh sb="9" eb="10">
      <t>ワリ</t>
    </rPh>
    <rPh sb="10" eb="12">
      <t>ツウカ</t>
    </rPh>
    <rPh sb="14" eb="17">
      <t>サイジョウイ</t>
    </rPh>
    <rPh sb="17" eb="19">
      <t>スイジュン</t>
    </rPh>
    <phoneticPr fontId="1"/>
  </si>
  <si>
    <t>検査年・月を入力します。「入力用」シートの吹き出し例に沿って入力してください。</t>
    <rPh sb="0" eb="2">
      <t>ケンサ</t>
    </rPh>
    <rPh sb="2" eb="3">
      <t>ネン</t>
    </rPh>
    <rPh sb="4" eb="5">
      <t>ゲツ</t>
    </rPh>
    <rPh sb="6" eb="8">
      <t>ニュウリョク</t>
    </rPh>
    <rPh sb="13" eb="16">
      <t>ニュウリョクヨウ</t>
    </rPh>
    <rPh sb="21" eb="22">
      <t>フ</t>
    </rPh>
    <rPh sb="23" eb="24">
      <t>ダ</t>
    </rPh>
    <rPh sb="25" eb="26">
      <t>レイ</t>
    </rPh>
    <rPh sb="27" eb="28">
      <t>ソ</t>
    </rPh>
    <rPh sb="30" eb="32">
      <t>ニュウリョク</t>
    </rPh>
    <phoneticPr fontId="1"/>
  </si>
  <si>
    <t>該当項目の入力欄をクリックすると、リストが表示されるので、選択してください。</t>
    <rPh sb="0" eb="2">
      <t>ガイトウ</t>
    </rPh>
    <rPh sb="2" eb="4">
      <t>コウモク</t>
    </rPh>
    <rPh sb="5" eb="8">
      <t>ニュウリョクラン</t>
    </rPh>
    <rPh sb="21" eb="23">
      <t>ヒョウジ</t>
    </rPh>
    <rPh sb="29" eb="31">
      <t>センタク</t>
    </rPh>
    <phoneticPr fontId="1"/>
  </si>
  <si>
    <t>「入力用」シートに入力されると同時に、「結果一覧」シートに反映されます。</t>
    <rPh sb="1" eb="3">
      <t>ニュウリョク</t>
    </rPh>
    <rPh sb="3" eb="4">
      <t>ヨウ</t>
    </rPh>
    <rPh sb="9" eb="11">
      <t>ニュウリョク</t>
    </rPh>
    <rPh sb="15" eb="17">
      <t>ドウジ</t>
    </rPh>
    <rPh sb="20" eb="22">
      <t>ケッカ</t>
    </rPh>
    <rPh sb="22" eb="24">
      <t>イチラン</t>
    </rPh>
    <rPh sb="29" eb="31">
      <t>ハンエイ</t>
    </rPh>
    <phoneticPr fontId="1"/>
  </si>
  <si>
    <t>想定される水準の太線枠内のチェックから始めます。</t>
    <rPh sb="0" eb="2">
      <t>ソウテイ</t>
    </rPh>
    <rPh sb="5" eb="7">
      <t>スイジュン</t>
    </rPh>
    <rPh sb="8" eb="10">
      <t>フトセン</t>
    </rPh>
    <rPh sb="10" eb="12">
      <t>ワクナイ</t>
    </rPh>
    <rPh sb="19" eb="20">
      <t>ハジ</t>
    </rPh>
    <phoneticPr fontId="1"/>
  </si>
  <si>
    <t>通過が約８割に満たない場合は、下の水準をチェックしていきます。</t>
    <rPh sb="0" eb="2">
      <t>ツウカ</t>
    </rPh>
    <rPh sb="3" eb="4">
      <t>ヤク</t>
    </rPh>
    <rPh sb="5" eb="6">
      <t>ワリ</t>
    </rPh>
    <rPh sb="7" eb="8">
      <t>ミ</t>
    </rPh>
    <rPh sb="11" eb="13">
      <t>バアイ</t>
    </rPh>
    <rPh sb="15" eb="16">
      <t>シタ</t>
    </rPh>
    <rPh sb="17" eb="19">
      <t>スイジュン</t>
    </rPh>
    <phoneticPr fontId="1"/>
  </si>
  <si>
    <t>※入力したチェック項目を訂正する場合は、必ず『入力用」シートを直してください。</t>
    <rPh sb="1" eb="3">
      <t>ニュウリョク</t>
    </rPh>
    <rPh sb="9" eb="11">
      <t>コウモク</t>
    </rPh>
    <rPh sb="12" eb="14">
      <t>テイセイ</t>
    </rPh>
    <rPh sb="16" eb="18">
      <t>バアイ</t>
    </rPh>
    <rPh sb="20" eb="21">
      <t>カナラ</t>
    </rPh>
    <rPh sb="23" eb="26">
      <t>ニュウリョクヨウ</t>
    </rPh>
    <rPh sb="31" eb="32">
      <t>ナオ</t>
    </rPh>
    <phoneticPr fontId="1"/>
  </si>
  <si>
    <t>感覚と運動の高次化チェックシート</t>
    <rPh sb="0" eb="2">
      <t>カンカク</t>
    </rPh>
    <rPh sb="3" eb="5">
      <t>ウンドウ</t>
    </rPh>
    <rPh sb="6" eb="8">
      <t>コウジ</t>
    </rPh>
    <rPh sb="8" eb="9">
      <t>カ</t>
    </rPh>
    <phoneticPr fontId="1"/>
  </si>
  <si>
    <t>３　結果を見ます。</t>
    <rPh sb="2" eb="4">
      <t>ケッカ</t>
    </rPh>
    <rPh sb="5" eb="6">
      <t>ミ</t>
    </rPh>
    <phoneticPr fontId="1"/>
  </si>
  <si>
    <t>結果は自動的に集計されます。</t>
    <rPh sb="0" eb="2">
      <t>ケッカ</t>
    </rPh>
    <rPh sb="3" eb="6">
      <t>ジドウテキ</t>
    </rPh>
    <rPh sb="7" eb="9">
      <t>シュウケイ</t>
    </rPh>
    <phoneticPr fontId="1"/>
  </si>
  <si>
    <t>「１回目」シートを見ると、達成水準が表示されています。</t>
    <rPh sb="2" eb="4">
      <t>カイメ</t>
    </rPh>
    <rPh sb="9" eb="10">
      <t>ミ</t>
    </rPh>
    <rPh sb="13" eb="15">
      <t>タッセイ</t>
    </rPh>
    <rPh sb="15" eb="17">
      <t>スイジュン</t>
    </rPh>
    <rPh sb="18" eb="20">
      <t>ヒョウジ</t>
    </rPh>
    <phoneticPr fontId="1"/>
  </si>
  <si>
    <t>幼児児童生徒名、学部、学年、チェック年月を入力してください。</t>
    <rPh sb="0" eb="2">
      <t>ヨウジ</t>
    </rPh>
    <rPh sb="2" eb="4">
      <t>ジドウ</t>
    </rPh>
    <rPh sb="4" eb="7">
      <t>セイトメイ</t>
    </rPh>
    <rPh sb="8" eb="10">
      <t>ガクブ</t>
    </rPh>
    <rPh sb="11" eb="13">
      <t>ガクネン</t>
    </rPh>
    <rPh sb="18" eb="19">
      <t>ネン</t>
    </rPh>
    <rPh sb="19" eb="20">
      <t>ゲツ</t>
    </rPh>
    <rPh sb="21" eb="23">
      <t>ニュウリョク</t>
    </rPh>
    <phoneticPr fontId="1"/>
  </si>
  <si>
    <t>必要な内容が印刷されるようになっているので、印刷アイコンを押してください。</t>
    <rPh sb="0" eb="2">
      <t>ヒツヨウ</t>
    </rPh>
    <rPh sb="3" eb="5">
      <t>ナイヨウ</t>
    </rPh>
    <rPh sb="6" eb="8">
      <t>インサツ</t>
    </rPh>
    <rPh sb="22" eb="24">
      <t>インサツ</t>
    </rPh>
    <rPh sb="29" eb="30">
      <t>オ</t>
    </rPh>
    <phoneticPr fontId="1"/>
  </si>
  <si>
    <t>表形式の達成水準一覧表</t>
    <rPh sb="0" eb="3">
      <t>ヒョウケイシキ</t>
    </rPh>
    <rPh sb="4" eb="6">
      <t>タッセイ</t>
    </rPh>
    <rPh sb="6" eb="8">
      <t>スイジュン</t>
    </rPh>
    <rPh sb="8" eb="11">
      <t>イチランヒョウ</t>
    </rPh>
    <phoneticPr fontId="1"/>
  </si>
  <si>
    <t>グラフ形式でこれまでの変容チェック</t>
    <rPh sb="3" eb="5">
      <t>ケイシキ</t>
    </rPh>
    <rPh sb="11" eb="13">
      <t>ヘンヨウ</t>
    </rPh>
    <phoneticPr fontId="1"/>
  </si>
  <si>
    <t>「グラフ」シートを見ると、自動で全て入力されています。</t>
    <rPh sb="9" eb="10">
      <t>ミ</t>
    </rPh>
    <rPh sb="13" eb="15">
      <t>ジドウ</t>
    </rPh>
    <rPh sb="16" eb="17">
      <t>スベ</t>
    </rPh>
    <rPh sb="18" eb="20">
      <t>ニュウリョク</t>
    </rPh>
    <phoneticPr fontId="1"/>
  </si>
  <si>
    <t>『基本水準』から上下１～２水準程度、太線枠以外の項目をチェックします。</t>
    <rPh sb="1" eb="3">
      <t>キホン</t>
    </rPh>
    <rPh sb="3" eb="5">
      <t>スイジュン</t>
    </rPh>
    <rPh sb="8" eb="10">
      <t>ジョウゲ</t>
    </rPh>
    <rPh sb="13" eb="15">
      <t>スイジュン</t>
    </rPh>
    <rPh sb="15" eb="17">
      <t>テイド</t>
    </rPh>
    <rPh sb="18" eb="20">
      <t>フトセン</t>
    </rPh>
    <rPh sb="20" eb="21">
      <t>ワク</t>
    </rPh>
    <rPh sb="21" eb="23">
      <t>イガイ</t>
    </rPh>
    <rPh sb="24" eb="26">
      <t>コウモク</t>
    </rPh>
    <phoneticPr fontId="1"/>
  </si>
  <si>
    <t>簡単な図と地の弁別</t>
    <rPh sb="5" eb="6">
      <t>ジ</t>
    </rPh>
    <phoneticPr fontId="2"/>
  </si>
  <si>
    <t>渡された玉を缶に入れる</t>
    <rPh sb="8" eb="9">
      <t>イ</t>
    </rPh>
    <phoneticPr fontId="2"/>
  </si>
  <si>
    <t>ver.2.02
・表やグラフがコピーできる、「コピー用」のシートを追加しました。
・正しく表示されないところを修正しました。</t>
    <rPh sb="10" eb="11">
      <t>ヒョウ</t>
    </rPh>
    <rPh sb="27" eb="28">
      <t>ヨウ</t>
    </rPh>
    <rPh sb="34" eb="36">
      <t>ツイカ</t>
    </rPh>
    <rPh sb="43" eb="44">
      <t>タダ</t>
    </rPh>
    <rPh sb="46" eb="48">
      <t>ヒョウジ</t>
    </rPh>
    <rPh sb="56" eb="58">
      <t>シュウセイ</t>
    </rPh>
    <phoneticPr fontId="1"/>
  </si>
  <si>
    <t>ver.2.03
・Ⅳ層の通過率が正しく表示されないところを修正しました。</t>
    <rPh sb="11" eb="12">
      <t>ソウ</t>
    </rPh>
    <rPh sb="13" eb="16">
      <t>ツウカリツ</t>
    </rPh>
    <rPh sb="17" eb="18">
      <t>タダ</t>
    </rPh>
    <rPh sb="20" eb="22">
      <t>ヒョウジ</t>
    </rPh>
    <rPh sb="30" eb="32">
      <t>シュウセイ</t>
    </rPh>
    <phoneticPr fontId="1"/>
  </si>
  <si>
    <t>ver.2.04</t>
    <phoneticPr fontId="1"/>
  </si>
  <si>
    <t>ver.2.04
・校名を入力できるようにしました。
・「印刷用」シートの読みにくい箇所を修正しました。</t>
    <rPh sb="10" eb="12">
      <t>コウメイ</t>
    </rPh>
    <rPh sb="13" eb="15">
      <t>ニュウリョク</t>
    </rPh>
    <rPh sb="29" eb="32">
      <t>インサツヨウ</t>
    </rPh>
    <rPh sb="37" eb="38">
      <t>ヨ</t>
    </rPh>
    <rPh sb="42" eb="44">
      <t>カショ</t>
    </rPh>
    <rPh sb="45" eb="47">
      <t>シュウセイ</t>
    </rPh>
    <phoneticPr fontId="1"/>
  </si>
  <si>
    <t>感覚と運動の高次化簡易・標準チェックリスト</t>
    <rPh sb="0" eb="2">
      <t>カンカク</t>
    </rPh>
    <rPh sb="3" eb="5">
      <t>ウンドウ</t>
    </rPh>
    <rPh sb="6" eb="9">
      <t>コウジカ</t>
    </rPh>
    <rPh sb="9" eb="11">
      <t>カンイ</t>
    </rPh>
    <rPh sb="12" eb="14">
      <t>ヒョウジュン</t>
    </rPh>
    <phoneticPr fontId="1"/>
  </si>
  <si>
    <t>①簡易チェックの場合は色付き項目のみ記入</t>
    <rPh sb="1" eb="3">
      <t>カンイ</t>
    </rPh>
    <rPh sb="8" eb="10">
      <t>バアイ</t>
    </rPh>
    <rPh sb="11" eb="13">
      <t>イロツ</t>
    </rPh>
    <rPh sb="14" eb="16">
      <t>コウモク</t>
    </rPh>
    <rPh sb="18" eb="20">
      <t>キニュウ</t>
    </rPh>
    <phoneticPr fontId="1"/>
  </si>
  <si>
    <t>②標準チェックの場合は、すべての項目を記入</t>
    <rPh sb="1" eb="3">
      <t>ヒョウジュン</t>
    </rPh>
    <rPh sb="8" eb="10">
      <t>バアイ</t>
    </rPh>
    <rPh sb="16" eb="18">
      <t>コウモク</t>
    </rPh>
    <rPh sb="19" eb="21">
      <t>キニュウ</t>
    </rPh>
    <phoneticPr fontId="1"/>
  </si>
  <si>
    <t>③8割以上通過でその水準をクリアとする。</t>
    <rPh sb="2" eb="3">
      <t>ワリ</t>
    </rPh>
    <rPh sb="3" eb="5">
      <t>イジョウ</t>
    </rPh>
    <rPh sb="5" eb="7">
      <t>ツウカ</t>
    </rPh>
    <rPh sb="10" eb="12">
      <t>スイジュン</t>
    </rPh>
    <phoneticPr fontId="1"/>
  </si>
  <si>
    <t>Ⅰ水準</t>
    <rPh sb="1" eb="3">
      <t>スイジュン</t>
    </rPh>
    <phoneticPr fontId="1"/>
  </si>
  <si>
    <t>Ⅱ水準</t>
    <rPh sb="1" eb="3">
      <t>スイジュン</t>
    </rPh>
    <phoneticPr fontId="1"/>
  </si>
  <si>
    <t>Ⅲ水準</t>
    <rPh sb="1" eb="3">
      <t>スイジュン</t>
    </rPh>
    <phoneticPr fontId="1"/>
  </si>
  <si>
    <t>Ⅳ水準</t>
    <rPh sb="1" eb="3">
      <t>スイジュン</t>
    </rPh>
    <phoneticPr fontId="1"/>
  </si>
  <si>
    <t>Ⅴ水準</t>
    <rPh sb="1" eb="3">
      <t>スイジュン</t>
    </rPh>
    <phoneticPr fontId="1"/>
  </si>
  <si>
    <t>Ⅵ水準</t>
    <rPh sb="1" eb="3">
      <t>スイジュン</t>
    </rPh>
    <phoneticPr fontId="1"/>
  </si>
  <si>
    <t>Ⅶ水準</t>
    <rPh sb="1" eb="3">
      <t>スイジュン</t>
    </rPh>
    <phoneticPr fontId="1"/>
  </si>
  <si>
    <t>Ⅷ水準</t>
    <rPh sb="1" eb="3">
      <t>スイジュン</t>
    </rPh>
    <phoneticPr fontId="1"/>
  </si>
  <si>
    <t>Ⅰ水準　　感覚入力水準</t>
    <rPh sb="1" eb="3">
      <t>スイジュン</t>
    </rPh>
    <rPh sb="5" eb="7">
      <t>カンカク</t>
    </rPh>
    <rPh sb="7" eb="9">
      <t>ニュウリョク</t>
    </rPh>
    <rPh sb="9" eb="11">
      <t>スイジュン</t>
    </rPh>
    <phoneticPr fontId="1"/>
  </si>
  <si>
    <t>Ⅱ水準　　感覚運動水準</t>
    <rPh sb="1" eb="3">
      <t>スイジュン</t>
    </rPh>
    <rPh sb="5" eb="7">
      <t>カンカク</t>
    </rPh>
    <rPh sb="7" eb="9">
      <t>ウンドウ</t>
    </rPh>
    <rPh sb="9" eb="11">
      <t>スイジュン</t>
    </rPh>
    <phoneticPr fontId="1"/>
  </si>
  <si>
    <t>Ⅲ水準　　知覚運動水準</t>
    <rPh sb="1" eb="3">
      <t>スイジュン</t>
    </rPh>
    <rPh sb="5" eb="7">
      <t>チカク</t>
    </rPh>
    <rPh sb="7" eb="9">
      <t>ウンドウ</t>
    </rPh>
    <rPh sb="9" eb="11">
      <t>スイジュン</t>
    </rPh>
    <phoneticPr fontId="1"/>
  </si>
  <si>
    <t>Ⅳ水準　　パターン知覚水準</t>
    <rPh sb="1" eb="3">
      <t>スイジュン</t>
    </rPh>
    <rPh sb="9" eb="11">
      <t>チカク</t>
    </rPh>
    <rPh sb="11" eb="13">
      <t>スイジュン</t>
    </rPh>
    <phoneticPr fontId="1"/>
  </si>
  <si>
    <t>Ⅴ水準　　対応知覚水準</t>
    <rPh sb="1" eb="3">
      <t>スイジュン</t>
    </rPh>
    <rPh sb="5" eb="7">
      <t>タイオウ</t>
    </rPh>
    <rPh sb="7" eb="9">
      <t>チカク</t>
    </rPh>
    <rPh sb="9" eb="11">
      <t>スイジュン</t>
    </rPh>
    <phoneticPr fontId="1"/>
  </si>
  <si>
    <t>Ⅵ水準　　象徴化水準</t>
    <rPh sb="1" eb="3">
      <t>スイジュン</t>
    </rPh>
    <rPh sb="5" eb="8">
      <t>ショウチョウカ</t>
    </rPh>
    <rPh sb="8" eb="10">
      <t>スイジュン</t>
    </rPh>
    <phoneticPr fontId="1"/>
  </si>
  <si>
    <t>Ⅶ水準　　概念化１水準</t>
    <rPh sb="1" eb="3">
      <t>スイジュン</t>
    </rPh>
    <rPh sb="5" eb="8">
      <t>ガイネンカ</t>
    </rPh>
    <rPh sb="9" eb="11">
      <t>スイジュン</t>
    </rPh>
    <phoneticPr fontId="1"/>
  </si>
  <si>
    <t>Ⅷ水準　　概念化２水準</t>
    <rPh sb="1" eb="3">
      <t>スイジュン</t>
    </rPh>
    <rPh sb="5" eb="8">
      <t>ガイネンカ</t>
    </rPh>
    <rPh sb="9" eb="11">
      <t>スイジュン</t>
    </rPh>
    <phoneticPr fontId="1"/>
  </si>
  <si>
    <t>検査時期（半角で24.02）</t>
    <rPh sb="0" eb="2">
      <t>ケンサ</t>
    </rPh>
    <rPh sb="2" eb="4">
      <t>ジキ</t>
    </rPh>
    <rPh sb="5" eb="7">
      <t>ハンカク</t>
    </rPh>
    <phoneticPr fontId="1"/>
  </si>
  <si>
    <t>Ⅰ水準</t>
  </si>
  <si>
    <t>Ⅱ水準</t>
  </si>
  <si>
    <t>Ⅲ水準</t>
  </si>
  <si>
    <t>Ⅳ水準</t>
  </si>
  <si>
    <t>Ⅴ水準</t>
  </si>
  <si>
    <t>Ⅵ水準</t>
  </si>
  <si>
    <t>Ⅶ水準</t>
  </si>
  <si>
    <t>Ⅷ水準</t>
  </si>
  <si>
    <t>ご使用に当たっては、障害児の発達臨床１，２「宇佐川浩著」をご購入ください。</t>
    <rPh sb="1" eb="3">
      <t>シヨウ</t>
    </rPh>
    <rPh sb="4" eb="5">
      <t>ア</t>
    </rPh>
    <rPh sb="10" eb="13">
      <t>ショウガイジ</t>
    </rPh>
    <rPh sb="14" eb="16">
      <t>ハッタツ</t>
    </rPh>
    <rPh sb="16" eb="18">
      <t>リンショウ</t>
    </rPh>
    <rPh sb="22" eb="24">
      <t>ウサ</t>
    </rPh>
    <rPh sb="24" eb="25">
      <t>ガワ</t>
    </rPh>
    <rPh sb="25" eb="26">
      <t>ヒロシ</t>
    </rPh>
    <rPh sb="26" eb="27">
      <t>チョ</t>
    </rPh>
    <rPh sb="30" eb="32">
      <t>コウニュウ</t>
    </rPh>
    <phoneticPr fontId="1"/>
  </si>
  <si>
    <t>アセスメントチェックリスト</t>
    <phoneticPr fontId="1"/>
  </si>
  <si>
    <t>物の永続性の成立（箱や布で覆われてもあることがわかる）イナイイナイバー</t>
    <phoneticPr fontId="2"/>
  </si>
  <si>
    <t>３種の箱の端の箱に隠された物の位置をあてる</t>
    <rPh sb="7" eb="8">
      <t>ハコ</t>
    </rPh>
    <phoneticPr fontId="2"/>
  </si>
  <si>
    <t>豆をスプーンですくって広口のビンに入れる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</si>
</sst>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7" fillId="2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簡易版発達水準用（カラー項目のみチェック）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簡易集計用!$H$10:$H$17</c:f>
              <c:strCache>
                <c:ptCount val="8"/>
                <c:pt idx="0">
                  <c:v>Ⅰ水準</c:v>
                </c:pt>
                <c:pt idx="1">
                  <c:v>Ⅱ水準</c:v>
                </c:pt>
                <c:pt idx="2">
                  <c:v>Ⅲ水準</c:v>
                </c:pt>
                <c:pt idx="3">
                  <c:v>Ⅳ水準</c:v>
                </c:pt>
                <c:pt idx="4">
                  <c:v>Ⅴ水準</c:v>
                </c:pt>
                <c:pt idx="5">
                  <c:v>Ⅵ水準</c:v>
                </c:pt>
                <c:pt idx="6">
                  <c:v>Ⅶ水準</c:v>
                </c:pt>
                <c:pt idx="7">
                  <c:v>Ⅷ水準</c:v>
                </c:pt>
              </c:strCache>
            </c:strRef>
          </c:cat>
          <c:val>
            <c:numRef>
              <c:f>簡易集計用!$I$10:$I$17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簡易集計用!$H$10:$H$17</c:f>
              <c:strCache>
                <c:ptCount val="8"/>
                <c:pt idx="0">
                  <c:v>Ⅰ水準</c:v>
                </c:pt>
                <c:pt idx="1">
                  <c:v>Ⅱ水準</c:v>
                </c:pt>
                <c:pt idx="2">
                  <c:v>Ⅲ水準</c:v>
                </c:pt>
                <c:pt idx="3">
                  <c:v>Ⅳ水準</c:v>
                </c:pt>
                <c:pt idx="4">
                  <c:v>Ⅴ水準</c:v>
                </c:pt>
                <c:pt idx="5">
                  <c:v>Ⅵ水準</c:v>
                </c:pt>
                <c:pt idx="6">
                  <c:v>Ⅶ水準</c:v>
                </c:pt>
                <c:pt idx="7">
                  <c:v>Ⅷ水準</c:v>
                </c:pt>
              </c:strCache>
            </c:strRef>
          </c:cat>
          <c:val>
            <c:numRef>
              <c:f>簡易集計用!$J$10:$J$17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簡易集計用!$H$10:$H$17</c:f>
              <c:strCache>
                <c:ptCount val="8"/>
                <c:pt idx="0">
                  <c:v>Ⅰ水準</c:v>
                </c:pt>
                <c:pt idx="1">
                  <c:v>Ⅱ水準</c:v>
                </c:pt>
                <c:pt idx="2">
                  <c:v>Ⅲ水準</c:v>
                </c:pt>
                <c:pt idx="3">
                  <c:v>Ⅳ水準</c:v>
                </c:pt>
                <c:pt idx="4">
                  <c:v>Ⅴ水準</c:v>
                </c:pt>
                <c:pt idx="5">
                  <c:v>Ⅵ水準</c:v>
                </c:pt>
                <c:pt idx="6">
                  <c:v>Ⅶ水準</c:v>
                </c:pt>
                <c:pt idx="7">
                  <c:v>Ⅷ水準</c:v>
                </c:pt>
              </c:strCache>
            </c:strRef>
          </c:cat>
          <c:val>
            <c:numRef>
              <c:f>簡易集計用!$K$10:$K$17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727496"/>
        <c:axId val="2126730904"/>
      </c:barChart>
      <c:catAx>
        <c:axId val="212672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6730904"/>
        <c:crosses val="autoZero"/>
        <c:auto val="1"/>
        <c:lblAlgn val="ctr"/>
        <c:lblOffset val="100"/>
        <c:noMultiLvlLbl val="0"/>
      </c:catAx>
      <c:valAx>
        <c:axId val="2126730904"/>
        <c:scaling>
          <c:orientation val="minMax"/>
          <c:max val="1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672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標準版発達水準用（すべての項目をチェック）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簡易集計用!$L$35:$L$42</c:f>
              <c:strCache>
                <c:ptCount val="8"/>
                <c:pt idx="0">
                  <c:v>Ⅰ水準</c:v>
                </c:pt>
                <c:pt idx="1">
                  <c:v>Ⅱ水準</c:v>
                </c:pt>
                <c:pt idx="2">
                  <c:v>Ⅲ水準</c:v>
                </c:pt>
                <c:pt idx="3">
                  <c:v>Ⅳ水準</c:v>
                </c:pt>
                <c:pt idx="4">
                  <c:v>Ⅴ水準</c:v>
                </c:pt>
                <c:pt idx="5">
                  <c:v>Ⅵ水準</c:v>
                </c:pt>
                <c:pt idx="6">
                  <c:v>Ⅶ水準</c:v>
                </c:pt>
                <c:pt idx="7">
                  <c:v>Ⅷ水準</c:v>
                </c:pt>
              </c:strCache>
            </c:strRef>
          </c:cat>
          <c:val>
            <c:numRef>
              <c:f>簡易集計用!$M$35:$M$42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簡易集計用!$L$35:$L$42</c:f>
              <c:strCache>
                <c:ptCount val="8"/>
                <c:pt idx="0">
                  <c:v>Ⅰ水準</c:v>
                </c:pt>
                <c:pt idx="1">
                  <c:v>Ⅱ水準</c:v>
                </c:pt>
                <c:pt idx="2">
                  <c:v>Ⅲ水準</c:v>
                </c:pt>
                <c:pt idx="3">
                  <c:v>Ⅳ水準</c:v>
                </c:pt>
                <c:pt idx="4">
                  <c:v>Ⅴ水準</c:v>
                </c:pt>
                <c:pt idx="5">
                  <c:v>Ⅵ水準</c:v>
                </c:pt>
                <c:pt idx="6">
                  <c:v>Ⅶ水準</c:v>
                </c:pt>
                <c:pt idx="7">
                  <c:v>Ⅷ水準</c:v>
                </c:pt>
              </c:strCache>
            </c:strRef>
          </c:cat>
          <c:val>
            <c:numRef>
              <c:f>簡易集計用!$N$35:$N$42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簡易集計用!$L$35:$L$42</c:f>
              <c:strCache>
                <c:ptCount val="8"/>
                <c:pt idx="0">
                  <c:v>Ⅰ水準</c:v>
                </c:pt>
                <c:pt idx="1">
                  <c:v>Ⅱ水準</c:v>
                </c:pt>
                <c:pt idx="2">
                  <c:v>Ⅲ水準</c:v>
                </c:pt>
                <c:pt idx="3">
                  <c:v>Ⅳ水準</c:v>
                </c:pt>
                <c:pt idx="4">
                  <c:v>Ⅴ水準</c:v>
                </c:pt>
                <c:pt idx="5">
                  <c:v>Ⅵ水準</c:v>
                </c:pt>
                <c:pt idx="6">
                  <c:v>Ⅶ水準</c:v>
                </c:pt>
                <c:pt idx="7">
                  <c:v>Ⅷ水準</c:v>
                </c:pt>
              </c:strCache>
            </c:strRef>
          </c:cat>
          <c:val>
            <c:numRef>
              <c:f>簡易集計用!$O$35:$O$42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7679048"/>
        <c:axId val="2127682680"/>
      </c:barChart>
      <c:catAx>
        <c:axId val="212767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82680"/>
        <c:crosses val="autoZero"/>
        <c:auto val="1"/>
        <c:lblAlgn val="ctr"/>
        <c:lblOffset val="100"/>
        <c:noMultiLvlLbl val="0"/>
      </c:catAx>
      <c:valAx>
        <c:axId val="2127682680"/>
        <c:scaling>
          <c:orientation val="minMax"/>
          <c:max val="1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7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2927350</xdr:colOff>
      <xdr:row>3</xdr:row>
      <xdr:rowOff>85724</xdr:rowOff>
    </xdr:from>
    <xdr:to>
      <xdr:col>2</xdr:col>
      <xdr:colOff>1</xdr:colOff>
      <xdr:row>8</xdr:row>
      <xdr:rowOff>76200</xdr:rowOff>
    </xdr:to>
    <xdr:sp macro="" textlink="">
      <xdr:nvSpPr>
        <xdr:cNvPr id="2" name="正方形/長方形 1"/>
        <xdr:cNvSpPr/>
      </xdr:nvSpPr>
      <xdr:spPr>
        <a:xfrm>
          <a:off x="3143250" y="1482724"/>
          <a:ext cx="2197101" cy="108902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評価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２</a:t>
          </a:r>
          <a:r>
            <a:rPr kumimoji="1" lang="en-US" altLang="ja-JP" sz="1200">
              <a:solidFill>
                <a:sysClr val="windowText" lastClr="000000"/>
              </a:solidFill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</a:rPr>
            <a:t>通過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１</a:t>
          </a:r>
          <a:r>
            <a:rPr kumimoji="1" lang="en-US" altLang="ja-JP" sz="1200">
              <a:solidFill>
                <a:sysClr val="windowText" lastClr="000000"/>
              </a:solidFill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</a:rPr>
            <a:t>動作は無理だが認知は○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空欄</a:t>
          </a:r>
          <a:r>
            <a:rPr kumimoji="1" lang="en-US" altLang="ja-JP" sz="1200">
              <a:solidFill>
                <a:sysClr val="windowText" lastClr="000000"/>
              </a:solidFill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</a:rPr>
            <a:t>不通過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190500</xdr:colOff>
      <xdr:row>7</xdr:row>
      <xdr:rowOff>204787</xdr:rowOff>
    </xdr:from>
    <xdr:to>
      <xdr:col>14</xdr:col>
      <xdr:colOff>476250</xdr:colOff>
      <xdr:row>21</xdr:row>
      <xdr:rowOff>204787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32</xdr:row>
      <xdr:rowOff>90487</xdr:rowOff>
    </xdr:from>
    <xdr:to>
      <xdr:col>14</xdr:col>
      <xdr:colOff>542925</xdr:colOff>
      <xdr:row>47</xdr:row>
      <xdr:rowOff>33337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workbookViewId="0">
      <selection activeCell="K19" sqref="K19"/>
    </sheetView>
  </sheetViews>
  <sheetFormatPr baseColWidth="12" defaultColWidth="8.83203125" defaultRowHeight="17" x14ac:dyDescent="0"/>
  <cols>
    <col min="1" max="17" width="6.33203125" customWidth="1"/>
  </cols>
  <sheetData>
    <row r="1" spans="1:14" ht="28">
      <c r="A1" s="49" t="s">
        <v>162</v>
      </c>
      <c r="B1" s="49"/>
      <c r="C1" s="49"/>
      <c r="D1" s="49"/>
      <c r="E1" s="49"/>
      <c r="F1" s="49"/>
      <c r="G1" s="49"/>
      <c r="H1" s="49"/>
      <c r="I1" s="11" t="s">
        <v>176</v>
      </c>
      <c r="K1" s="48"/>
      <c r="L1" s="48"/>
      <c r="M1" s="48"/>
      <c r="N1" s="48"/>
    </row>
    <row r="4" spans="1:14" ht="18.75" customHeight="1">
      <c r="A4" s="15" t="s">
        <v>152</v>
      </c>
      <c r="B4" s="15"/>
      <c r="C4" s="15"/>
    </row>
    <row r="5" spans="1:14" ht="18.75" customHeight="1">
      <c r="A5" s="15"/>
      <c r="B5" s="15" t="s">
        <v>159</v>
      </c>
      <c r="C5" s="15"/>
    </row>
    <row r="6" spans="1:14" ht="18.75" customHeight="1">
      <c r="A6" s="15"/>
      <c r="B6" s="15" t="s">
        <v>154</v>
      </c>
      <c r="C6" s="15"/>
    </row>
    <row r="7" spans="1:14" ht="18.75" customHeight="1">
      <c r="A7" s="15"/>
      <c r="B7" s="15" t="s">
        <v>160</v>
      </c>
      <c r="C7" s="15"/>
    </row>
    <row r="8" spans="1:14" ht="18.75" customHeight="1">
      <c r="A8" s="15"/>
      <c r="B8" s="15" t="s">
        <v>155</v>
      </c>
      <c r="C8" s="15"/>
    </row>
    <row r="9" spans="1:14" ht="18.75" customHeight="1">
      <c r="A9" s="15"/>
      <c r="B9" s="15" t="s">
        <v>171</v>
      </c>
      <c r="C9" s="15"/>
    </row>
    <row r="10" spans="1:14" ht="18.75" customHeight="1">
      <c r="A10" s="15"/>
      <c r="B10" s="15"/>
      <c r="C10" s="15"/>
    </row>
    <row r="11" spans="1:14" ht="18.75" customHeight="1">
      <c r="A11" s="15"/>
      <c r="B11" s="15"/>
      <c r="C11" s="15"/>
    </row>
    <row r="12" spans="1:14" ht="18.75" customHeight="1">
      <c r="A12" s="15" t="s">
        <v>153</v>
      </c>
      <c r="B12" s="15"/>
      <c r="C12" s="15"/>
    </row>
    <row r="13" spans="1:14" ht="18.75" customHeight="1">
      <c r="A13" s="15"/>
      <c r="B13" s="15" t="s">
        <v>156</v>
      </c>
      <c r="C13" s="15"/>
    </row>
    <row r="14" spans="1:14" ht="18.75" customHeight="1">
      <c r="A14" s="15"/>
      <c r="B14" s="15" t="s">
        <v>157</v>
      </c>
      <c r="C14" s="15"/>
    </row>
    <row r="15" spans="1:14" ht="18.75" customHeight="1">
      <c r="A15" s="15"/>
      <c r="B15" s="15" t="s">
        <v>158</v>
      </c>
      <c r="C15" s="15"/>
    </row>
    <row r="16" spans="1:14" ht="18.75" customHeight="1">
      <c r="A16" s="15"/>
      <c r="B16" s="16" t="s">
        <v>161</v>
      </c>
      <c r="C16" s="15"/>
    </row>
    <row r="17" spans="1:14" ht="18.75" customHeight="1">
      <c r="A17" s="15"/>
      <c r="B17" s="15"/>
      <c r="C17" s="15"/>
    </row>
    <row r="18" spans="1:14" ht="18.75" customHeight="1">
      <c r="A18" s="15"/>
      <c r="B18" s="15"/>
      <c r="C18" s="15"/>
    </row>
    <row r="19" spans="1:14" ht="18.75" customHeight="1">
      <c r="A19" s="15" t="s">
        <v>163</v>
      </c>
      <c r="B19" s="15"/>
      <c r="C19" s="15"/>
    </row>
    <row r="20" spans="1:14" ht="18.75" customHeight="1">
      <c r="A20" s="15"/>
      <c r="B20" s="15" t="s">
        <v>168</v>
      </c>
      <c r="C20" s="15"/>
    </row>
    <row r="21" spans="1:14" ht="18.75" customHeight="1">
      <c r="A21" s="15"/>
      <c r="B21" s="15"/>
      <c r="C21" s="15" t="s">
        <v>164</v>
      </c>
    </row>
    <row r="22" spans="1:14" ht="18.75" customHeight="1">
      <c r="A22" s="15"/>
      <c r="B22" s="15"/>
      <c r="C22" s="15" t="s">
        <v>165</v>
      </c>
    </row>
    <row r="23" spans="1:14" ht="18.75" customHeight="1">
      <c r="A23" s="15"/>
      <c r="B23" s="15"/>
      <c r="C23" s="15" t="s">
        <v>166</v>
      </c>
    </row>
    <row r="24" spans="1:14" ht="18.75" customHeight="1">
      <c r="A24" s="15"/>
      <c r="B24" s="15"/>
      <c r="C24" s="15" t="s">
        <v>167</v>
      </c>
    </row>
    <row r="25" spans="1:14" ht="18.75" customHeight="1">
      <c r="A25" s="15"/>
      <c r="B25" s="15" t="s">
        <v>169</v>
      </c>
      <c r="C25" s="15"/>
    </row>
    <row r="26" spans="1:14" ht="18.75" customHeight="1">
      <c r="A26" s="15"/>
      <c r="B26" s="15"/>
      <c r="C26" s="15" t="s">
        <v>170</v>
      </c>
    </row>
    <row r="27" spans="1:14" ht="18.75" customHeight="1">
      <c r="A27" s="15"/>
      <c r="B27" s="15"/>
      <c r="C27" s="15" t="s">
        <v>167</v>
      </c>
    </row>
    <row r="30" spans="1:14" ht="45" customHeight="1">
      <c r="A30" s="50" t="s">
        <v>174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2" spans="1:14" ht="31.5" customHeight="1">
      <c r="A32" s="50" t="s">
        <v>175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4" spans="1:14" ht="46.5" customHeight="1">
      <c r="A34" s="50" t="s">
        <v>177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</sheetData>
  <sheetProtection algorithmName="SHA-512" hashValue="g/H4oSoxMy3CeVGQ64Yil3vyQhW4yo6q7EkZUTsQMJpwFy+L6abdDYLNziW8zT0cBehKz9qq0qQY9UGJ9GJE4w==" saltValue="SswSJRzyYQhv+miKMoVuSw==" spinCount="100000" sheet="1" objects="1" scenarios="1"/>
  <mergeCells count="5">
    <mergeCell ref="K1:N1"/>
    <mergeCell ref="A1:H1"/>
    <mergeCell ref="A30:N30"/>
    <mergeCell ref="A32:N32"/>
    <mergeCell ref="A34:N34"/>
  </mergeCells>
  <phoneticPr fontId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workbookViewId="0">
      <selection activeCell="B3" sqref="B3"/>
    </sheetView>
  </sheetViews>
  <sheetFormatPr baseColWidth="12" defaultColWidth="8.83203125" defaultRowHeight="17" x14ac:dyDescent="0"/>
  <cols>
    <col min="1" max="1" width="3.1640625" customWidth="1"/>
    <col min="2" max="2" width="75" customWidth="1"/>
    <col min="3" max="3" width="7.33203125" customWidth="1"/>
    <col min="4" max="4" width="7" customWidth="1"/>
    <col min="5" max="5" width="6.6640625" customWidth="1"/>
    <col min="6" max="6" width="3" customWidth="1"/>
    <col min="7" max="7" width="12.6640625" customWidth="1"/>
    <col min="8" max="8" width="6.6640625" customWidth="1"/>
    <col min="9" max="9" width="3.5" customWidth="1"/>
    <col min="10" max="10" width="3.33203125" customWidth="1"/>
    <col min="11" max="11" width="2.6640625" customWidth="1"/>
  </cols>
  <sheetData>
    <row r="1" spans="1:11" ht="69">
      <c r="A1" s="45" t="s">
        <v>208</v>
      </c>
    </row>
    <row r="3" spans="1:11" ht="23">
      <c r="B3" s="3" t="s">
        <v>178</v>
      </c>
      <c r="C3" s="3"/>
      <c r="D3" s="3"/>
      <c r="E3" s="3"/>
      <c r="F3" s="3"/>
    </row>
    <row r="4" spans="1:11" ht="21" customHeight="1">
      <c r="B4" s="2"/>
      <c r="C4" s="2"/>
      <c r="D4" s="2"/>
      <c r="E4" s="2"/>
      <c r="F4" s="2"/>
    </row>
    <row r="5" spans="1:11" ht="15.75" customHeight="1">
      <c r="B5" s="52" t="s">
        <v>179</v>
      </c>
      <c r="C5" s="52"/>
      <c r="D5" s="17"/>
      <c r="E5" s="17"/>
      <c r="F5" s="17"/>
    </row>
    <row r="6" spans="1:11" ht="15.75" customHeight="1">
      <c r="B6" s="52" t="s">
        <v>180</v>
      </c>
      <c r="C6" s="52"/>
      <c r="D6" s="17"/>
      <c r="E6" s="17"/>
      <c r="F6" s="17"/>
    </row>
    <row r="7" spans="1:11" ht="16" customHeight="1">
      <c r="B7" s="52" t="s">
        <v>181</v>
      </c>
      <c r="C7" s="52"/>
      <c r="D7" s="17"/>
      <c r="E7" s="17"/>
      <c r="F7" s="17"/>
    </row>
    <row r="8" spans="1:11" ht="18.75" customHeight="1">
      <c r="B8" s="2"/>
      <c r="C8" s="53" t="s">
        <v>198</v>
      </c>
      <c r="D8" s="54"/>
      <c r="E8" s="55"/>
      <c r="F8" s="2"/>
    </row>
    <row r="9" spans="1:11" ht="21" thickBot="1">
      <c r="A9" s="30"/>
      <c r="B9" s="8" t="s">
        <v>190</v>
      </c>
      <c r="C9" s="18"/>
      <c r="D9" s="18"/>
      <c r="E9" s="18"/>
      <c r="F9" s="8"/>
      <c r="G9" s="5"/>
    </row>
    <row r="10" spans="1:11" ht="15" customHeight="1">
      <c r="A10" s="30"/>
      <c r="B10" s="33" t="s">
        <v>0</v>
      </c>
      <c r="C10" s="34"/>
      <c r="D10" s="34"/>
      <c r="E10" s="34"/>
      <c r="F10" s="10"/>
      <c r="G10" s="5"/>
      <c r="H10" t="s">
        <v>182</v>
      </c>
      <c r="I10">
        <f>COUNT(C10:C20)</f>
        <v>0</v>
      </c>
      <c r="J10">
        <f>COUNT(D10:D20)</f>
        <v>0</v>
      </c>
      <c r="K10">
        <f>COUNT(E10:E20)</f>
        <v>0</v>
      </c>
    </row>
    <row r="11" spans="1:11" ht="15" customHeight="1">
      <c r="A11" s="30"/>
      <c r="B11" s="35" t="s">
        <v>1</v>
      </c>
      <c r="C11" s="34"/>
      <c r="D11" s="34"/>
      <c r="E11" s="34"/>
      <c r="F11" s="10"/>
      <c r="G11" s="5"/>
      <c r="H11" t="s">
        <v>183</v>
      </c>
      <c r="I11">
        <f>COUNT(C23:C32)</f>
        <v>0</v>
      </c>
      <c r="J11">
        <f>COUNT(D23:D32)</f>
        <v>0</v>
      </c>
      <c r="K11">
        <f>COUNT(E23:E32)</f>
        <v>0</v>
      </c>
    </row>
    <row r="12" spans="1:11" ht="15" customHeight="1">
      <c r="A12" s="30"/>
      <c r="B12" s="35" t="s">
        <v>10</v>
      </c>
      <c r="C12" s="34"/>
      <c r="D12" s="34"/>
      <c r="E12" s="34"/>
      <c r="F12" s="10"/>
      <c r="G12" s="5"/>
      <c r="H12" t="s">
        <v>184</v>
      </c>
      <c r="I12">
        <f>COUNT(C35:C49)</f>
        <v>0</v>
      </c>
      <c r="J12">
        <f>COUNT(D35:D49)</f>
        <v>0</v>
      </c>
      <c r="K12">
        <f>COUNT(E35:E49)</f>
        <v>0</v>
      </c>
    </row>
    <row r="13" spans="1:11" ht="15" customHeight="1">
      <c r="A13" s="30"/>
      <c r="B13" s="35" t="s">
        <v>2</v>
      </c>
      <c r="C13" s="34"/>
      <c r="D13" s="34"/>
      <c r="E13" s="34"/>
      <c r="F13" s="10"/>
      <c r="G13" s="5"/>
      <c r="H13" t="s">
        <v>185</v>
      </c>
      <c r="I13">
        <f>COUNT(C52:C74)</f>
        <v>0</v>
      </c>
      <c r="J13">
        <f>COUNT(D52:D74)</f>
        <v>0</v>
      </c>
      <c r="K13">
        <f>COUNT(E52:E74)</f>
        <v>0</v>
      </c>
    </row>
    <row r="14" spans="1:11" ht="15" customHeight="1">
      <c r="A14" s="30"/>
      <c r="B14" s="35" t="s">
        <v>3</v>
      </c>
      <c r="C14" s="34"/>
      <c r="D14" s="34"/>
      <c r="E14" s="34"/>
      <c r="F14" s="10"/>
      <c r="G14" s="5"/>
      <c r="H14" t="s">
        <v>186</v>
      </c>
      <c r="I14">
        <f>COUNT(C77:C95)</f>
        <v>0</v>
      </c>
      <c r="J14">
        <f>COUNT(D77:D95)</f>
        <v>0</v>
      </c>
      <c r="K14">
        <f>COUNT(E77:E95)</f>
        <v>0</v>
      </c>
    </row>
    <row r="15" spans="1:11" ht="15" customHeight="1">
      <c r="A15" s="30"/>
      <c r="B15" s="35" t="s">
        <v>4</v>
      </c>
      <c r="C15" s="34"/>
      <c r="D15" s="34"/>
      <c r="E15" s="34"/>
      <c r="F15" s="10"/>
      <c r="G15" s="5"/>
      <c r="H15" t="s">
        <v>187</v>
      </c>
      <c r="I15">
        <f>COUNT(C98:C122)</f>
        <v>0</v>
      </c>
      <c r="J15">
        <f>COUNT(D98:D122)</f>
        <v>0</v>
      </c>
      <c r="K15">
        <f>COUNT(E98:E122)</f>
        <v>0</v>
      </c>
    </row>
    <row r="16" spans="1:11" ht="15" customHeight="1">
      <c r="A16" s="31"/>
      <c r="B16" s="35" t="s">
        <v>5</v>
      </c>
      <c r="C16" s="34"/>
      <c r="D16" s="34"/>
      <c r="E16" s="34"/>
      <c r="F16" s="10"/>
      <c r="H16" t="s">
        <v>188</v>
      </c>
      <c r="I16">
        <f>COUNT(C125:C152)</f>
        <v>0</v>
      </c>
      <c r="J16">
        <f>COUNT(D125:D152)</f>
        <v>0</v>
      </c>
      <c r="K16">
        <f>COUNT(E125:E152)</f>
        <v>0</v>
      </c>
    </row>
    <row r="17" spans="1:16" ht="15" customHeight="1">
      <c r="A17" s="30"/>
      <c r="B17" s="14" t="s">
        <v>6</v>
      </c>
      <c r="C17" s="19"/>
      <c r="D17" s="19"/>
      <c r="E17" s="19"/>
      <c r="F17" s="10"/>
      <c r="H17" t="s">
        <v>189</v>
      </c>
      <c r="I17">
        <f>COUNT(C155:C180)</f>
        <v>0</v>
      </c>
      <c r="J17">
        <f>COUNT(D155:D180)</f>
        <v>0</v>
      </c>
      <c r="K17">
        <f>COUNT(E155:E180)</f>
        <v>0</v>
      </c>
    </row>
    <row r="18" spans="1:16" ht="15" customHeight="1">
      <c r="A18" s="30"/>
      <c r="B18" s="35" t="s">
        <v>7</v>
      </c>
      <c r="C18" s="34"/>
      <c r="D18" s="34"/>
      <c r="E18" s="34"/>
      <c r="F18" s="10"/>
    </row>
    <row r="19" spans="1:16" ht="15" customHeight="1">
      <c r="A19" s="30"/>
      <c r="B19" s="35" t="s">
        <v>8</v>
      </c>
      <c r="C19" s="34"/>
      <c r="D19" s="34"/>
      <c r="E19" s="34"/>
      <c r="F19" s="10"/>
    </row>
    <row r="20" spans="1:16" ht="15" customHeight="1" thickBot="1">
      <c r="A20" s="30"/>
      <c r="B20" s="36" t="s">
        <v>9</v>
      </c>
      <c r="C20" s="34"/>
      <c r="D20" s="34"/>
      <c r="E20" s="34"/>
      <c r="F20" s="10"/>
    </row>
    <row r="21" spans="1:16" ht="19.5" customHeight="1">
      <c r="A21" s="30"/>
      <c r="B21" s="10"/>
      <c r="C21" s="19">
        <f>SUM(C10:C20)</f>
        <v>0</v>
      </c>
      <c r="D21" s="19">
        <f t="shared" ref="D21:E21" si="0">SUM(D10:D20)</f>
        <v>0</v>
      </c>
      <c r="E21" s="19">
        <f t="shared" si="0"/>
        <v>0</v>
      </c>
      <c r="F21" s="10"/>
      <c r="G21" s="5"/>
    </row>
    <row r="22" spans="1:16" ht="17.25" customHeight="1" thickBot="1">
      <c r="A22" s="30"/>
      <c r="B22" s="8" t="s">
        <v>191</v>
      </c>
      <c r="C22" s="18">
        <f>C9</f>
        <v>0</v>
      </c>
      <c r="D22" s="18">
        <f>D9</f>
        <v>0</v>
      </c>
      <c r="E22" s="18">
        <f>E9</f>
        <v>0</v>
      </c>
      <c r="F22" s="8"/>
      <c r="G22" s="5"/>
    </row>
    <row r="23" spans="1:16" ht="15" customHeight="1">
      <c r="A23" s="32"/>
      <c r="B23" s="37" t="s">
        <v>11</v>
      </c>
      <c r="C23" s="38"/>
      <c r="D23" s="38"/>
      <c r="E23" s="38"/>
      <c r="F23" s="7"/>
      <c r="G23" s="5"/>
      <c r="K23" s="52"/>
      <c r="L23" s="52"/>
      <c r="M23" s="52"/>
      <c r="N23" s="52"/>
      <c r="O23" s="52"/>
      <c r="P23" s="52"/>
    </row>
    <row r="24" spans="1:16" ht="15" customHeight="1">
      <c r="A24" s="32"/>
      <c r="B24" s="39" t="s">
        <v>12</v>
      </c>
      <c r="C24" s="38"/>
      <c r="D24" s="38"/>
      <c r="E24" s="38"/>
      <c r="F24" s="7"/>
      <c r="G24" s="5"/>
      <c r="K24" s="52"/>
      <c r="L24" s="52"/>
      <c r="M24" s="52"/>
      <c r="N24" s="52"/>
      <c r="O24" s="52"/>
      <c r="P24" s="52"/>
    </row>
    <row r="25" spans="1:16" ht="15" customHeight="1">
      <c r="A25" s="32"/>
      <c r="B25" s="39" t="s">
        <v>13</v>
      </c>
      <c r="C25" s="38"/>
      <c r="D25" s="38"/>
      <c r="E25" s="38"/>
      <c r="F25" s="7"/>
      <c r="G25" s="5"/>
      <c r="K25" s="52"/>
      <c r="L25" s="52"/>
      <c r="M25" s="52"/>
      <c r="N25" s="52"/>
      <c r="O25" s="52"/>
      <c r="P25" s="52"/>
    </row>
    <row r="26" spans="1:16" ht="15" customHeight="1">
      <c r="A26" s="32"/>
      <c r="B26" s="39" t="s">
        <v>14</v>
      </c>
      <c r="C26" s="38"/>
      <c r="D26" s="38"/>
      <c r="E26" s="38"/>
      <c r="F26" s="7"/>
      <c r="G26" s="5"/>
    </row>
    <row r="27" spans="1:16" ht="15" customHeight="1">
      <c r="A27" s="32"/>
      <c r="B27" s="39" t="s">
        <v>15</v>
      </c>
      <c r="C27" s="38"/>
      <c r="D27" s="38"/>
      <c r="E27" s="38"/>
      <c r="F27" s="7"/>
      <c r="G27" s="5"/>
    </row>
    <row r="28" spans="1:16" ht="15" customHeight="1">
      <c r="A28" s="32"/>
      <c r="B28" s="39" t="s">
        <v>16</v>
      </c>
      <c r="C28" s="38"/>
      <c r="D28" s="38"/>
      <c r="E28" s="38"/>
      <c r="F28" s="7"/>
      <c r="G28" s="5"/>
    </row>
    <row r="29" spans="1:16" ht="15" customHeight="1">
      <c r="A29" s="32"/>
      <c r="B29" s="39" t="s">
        <v>17</v>
      </c>
      <c r="C29" s="38"/>
      <c r="D29" s="38"/>
      <c r="E29" s="38"/>
      <c r="F29" s="7"/>
      <c r="G29" s="5"/>
    </row>
    <row r="30" spans="1:16" ht="15" customHeight="1">
      <c r="A30" s="32"/>
      <c r="B30" s="39" t="s">
        <v>173</v>
      </c>
      <c r="C30" s="38"/>
      <c r="D30" s="38"/>
      <c r="E30" s="38"/>
      <c r="F30" s="7"/>
      <c r="G30" s="5"/>
    </row>
    <row r="31" spans="1:16" ht="15" customHeight="1">
      <c r="A31" s="32"/>
      <c r="B31" s="39" t="s">
        <v>18</v>
      </c>
      <c r="C31" s="38"/>
      <c r="D31" s="38"/>
      <c r="E31" s="38"/>
      <c r="F31" s="7"/>
      <c r="G31" s="5"/>
    </row>
    <row r="32" spans="1:16" ht="15" customHeight="1" thickBot="1">
      <c r="A32" s="32"/>
      <c r="B32" s="40" t="s">
        <v>19</v>
      </c>
      <c r="C32" s="38"/>
      <c r="D32" s="38"/>
      <c r="E32" s="38"/>
      <c r="F32" s="7"/>
      <c r="G32" s="5"/>
    </row>
    <row r="33" spans="1:15" ht="21.75" customHeight="1">
      <c r="A33" s="30"/>
      <c r="B33" s="4"/>
      <c r="C33" s="46">
        <f>SUM(C23:C32)</f>
        <v>0</v>
      </c>
      <c r="D33" s="46">
        <f t="shared" ref="D33:E33" si="1">SUM(D23:D32)</f>
        <v>0</v>
      </c>
      <c r="E33" s="46">
        <f t="shared" si="1"/>
        <v>0</v>
      </c>
      <c r="F33" s="4"/>
      <c r="G33" s="5"/>
    </row>
    <row r="34" spans="1:15" ht="21" thickBot="1">
      <c r="A34" s="30"/>
      <c r="B34" s="9" t="s">
        <v>192</v>
      </c>
      <c r="C34" s="22">
        <f>C9</f>
        <v>0</v>
      </c>
      <c r="D34" s="22">
        <f>D9</f>
        <v>0</v>
      </c>
      <c r="E34" s="22">
        <f>E9</f>
        <v>0</v>
      </c>
      <c r="F34" s="9"/>
      <c r="G34" s="5"/>
    </row>
    <row r="35" spans="1:15" ht="15" customHeight="1">
      <c r="A35" s="32"/>
      <c r="B35" s="20" t="s">
        <v>20</v>
      </c>
      <c r="C35" s="6"/>
      <c r="D35" s="6"/>
      <c r="E35" s="6"/>
      <c r="F35" s="7"/>
      <c r="G35" s="5"/>
      <c r="H35" t="str">
        <f t="shared" ref="H35:K42" si="2">H10</f>
        <v>Ⅰ水準</v>
      </c>
      <c r="I35">
        <f t="shared" si="2"/>
        <v>0</v>
      </c>
      <c r="J35">
        <f t="shared" si="2"/>
        <v>0</v>
      </c>
      <c r="K35">
        <f t="shared" si="2"/>
        <v>0</v>
      </c>
      <c r="L35" t="s">
        <v>199</v>
      </c>
      <c r="M35">
        <f>I35/11*10</f>
        <v>0</v>
      </c>
      <c r="N35">
        <f>J35/11*10</f>
        <v>0</v>
      </c>
      <c r="O35">
        <f>K35/11*10</f>
        <v>0</v>
      </c>
    </row>
    <row r="36" spans="1:15" ht="15" customHeight="1">
      <c r="A36" s="32"/>
      <c r="B36" s="39" t="s">
        <v>21</v>
      </c>
      <c r="C36" s="38"/>
      <c r="D36" s="38"/>
      <c r="E36" s="38"/>
      <c r="F36" s="7"/>
      <c r="G36" s="5"/>
      <c r="H36" t="str">
        <f t="shared" si="2"/>
        <v>Ⅱ水準</v>
      </c>
      <c r="I36">
        <f t="shared" si="2"/>
        <v>0</v>
      </c>
      <c r="J36">
        <f t="shared" si="2"/>
        <v>0</v>
      </c>
      <c r="K36">
        <f t="shared" si="2"/>
        <v>0</v>
      </c>
      <c r="L36" t="s">
        <v>200</v>
      </c>
      <c r="M36">
        <f>I36/10*10</f>
        <v>0</v>
      </c>
      <c r="N36">
        <f>J36/10*10</f>
        <v>0</v>
      </c>
      <c r="O36">
        <f>K36/10*10</f>
        <v>0</v>
      </c>
    </row>
    <row r="37" spans="1:15" ht="15" customHeight="1">
      <c r="A37" s="32"/>
      <c r="B37" s="39" t="s">
        <v>22</v>
      </c>
      <c r="C37" s="38"/>
      <c r="D37" s="38"/>
      <c r="E37" s="38"/>
      <c r="F37" s="7"/>
      <c r="G37" s="5"/>
      <c r="H37" t="str">
        <f t="shared" si="2"/>
        <v>Ⅲ水準</v>
      </c>
      <c r="I37">
        <f t="shared" si="2"/>
        <v>0</v>
      </c>
      <c r="J37">
        <f t="shared" si="2"/>
        <v>0</v>
      </c>
      <c r="K37">
        <f t="shared" si="2"/>
        <v>0</v>
      </c>
      <c r="L37" t="s">
        <v>201</v>
      </c>
      <c r="M37">
        <f>I37/15*10</f>
        <v>0</v>
      </c>
      <c r="N37">
        <f>J37/15*10</f>
        <v>0</v>
      </c>
      <c r="O37">
        <f>K37/15*10</f>
        <v>0</v>
      </c>
    </row>
    <row r="38" spans="1:15" ht="15" customHeight="1">
      <c r="A38" s="32"/>
      <c r="B38" s="21" t="s">
        <v>23</v>
      </c>
      <c r="C38" s="6"/>
      <c r="D38" s="6"/>
      <c r="E38" s="6"/>
      <c r="F38" s="7"/>
      <c r="G38" s="5"/>
      <c r="H38" t="str">
        <f t="shared" si="2"/>
        <v>Ⅳ水準</v>
      </c>
      <c r="I38">
        <f t="shared" si="2"/>
        <v>0</v>
      </c>
      <c r="J38">
        <f t="shared" si="2"/>
        <v>0</v>
      </c>
      <c r="K38">
        <f t="shared" si="2"/>
        <v>0</v>
      </c>
      <c r="L38" t="s">
        <v>202</v>
      </c>
      <c r="M38">
        <f>I38/23*10</f>
        <v>0</v>
      </c>
      <c r="N38">
        <f>J38/23*10</f>
        <v>0</v>
      </c>
      <c r="O38">
        <f>K38/23*10</f>
        <v>0</v>
      </c>
    </row>
    <row r="39" spans="1:15" ht="15" customHeight="1">
      <c r="A39" s="32"/>
      <c r="B39" s="39" t="s">
        <v>24</v>
      </c>
      <c r="C39" s="38"/>
      <c r="D39" s="38"/>
      <c r="E39" s="38"/>
      <c r="F39" s="7"/>
      <c r="G39" s="5"/>
      <c r="H39" t="str">
        <f t="shared" si="2"/>
        <v>Ⅴ水準</v>
      </c>
      <c r="I39">
        <f t="shared" si="2"/>
        <v>0</v>
      </c>
      <c r="J39">
        <f t="shared" si="2"/>
        <v>0</v>
      </c>
      <c r="K39">
        <f t="shared" si="2"/>
        <v>0</v>
      </c>
      <c r="L39" t="s">
        <v>203</v>
      </c>
      <c r="M39">
        <f>I39/19*10</f>
        <v>0</v>
      </c>
      <c r="N39">
        <f>J39/19*10</f>
        <v>0</v>
      </c>
      <c r="O39">
        <f>K39/19*10</f>
        <v>0</v>
      </c>
    </row>
    <row r="40" spans="1:15" ht="15" customHeight="1">
      <c r="A40" s="32"/>
      <c r="B40" s="39" t="s">
        <v>25</v>
      </c>
      <c r="C40" s="38"/>
      <c r="D40" s="38"/>
      <c r="E40" s="38"/>
      <c r="F40" s="7"/>
      <c r="G40" s="5"/>
      <c r="H40" t="str">
        <f t="shared" si="2"/>
        <v>Ⅵ水準</v>
      </c>
      <c r="I40">
        <f t="shared" si="2"/>
        <v>0</v>
      </c>
      <c r="J40">
        <f t="shared" si="2"/>
        <v>0</v>
      </c>
      <c r="K40">
        <f t="shared" si="2"/>
        <v>0</v>
      </c>
      <c r="L40" t="s">
        <v>204</v>
      </c>
      <c r="M40">
        <f>I40/25*10</f>
        <v>0</v>
      </c>
      <c r="N40">
        <f>J40/25*10</f>
        <v>0</v>
      </c>
      <c r="O40">
        <f>K40/25*10</f>
        <v>0</v>
      </c>
    </row>
    <row r="41" spans="1:15" ht="15" customHeight="1">
      <c r="A41" s="32"/>
      <c r="B41" s="39" t="s">
        <v>26</v>
      </c>
      <c r="C41" s="38"/>
      <c r="D41" s="38"/>
      <c r="E41" s="38"/>
      <c r="F41" s="7"/>
      <c r="G41" s="5"/>
      <c r="H41" t="str">
        <f t="shared" si="2"/>
        <v>Ⅶ水準</v>
      </c>
      <c r="I41">
        <f t="shared" si="2"/>
        <v>0</v>
      </c>
      <c r="J41">
        <f t="shared" si="2"/>
        <v>0</v>
      </c>
      <c r="K41">
        <f t="shared" si="2"/>
        <v>0</v>
      </c>
      <c r="L41" t="s">
        <v>205</v>
      </c>
      <c r="M41">
        <f>I41/28*10</f>
        <v>0</v>
      </c>
      <c r="N41">
        <f>J41/28*10</f>
        <v>0</v>
      </c>
      <c r="O41">
        <f>K41/28*10</f>
        <v>0</v>
      </c>
    </row>
    <row r="42" spans="1:15" ht="15" customHeight="1">
      <c r="A42" s="32"/>
      <c r="B42" s="39" t="s">
        <v>27</v>
      </c>
      <c r="C42" s="38"/>
      <c r="D42" s="38"/>
      <c r="E42" s="38"/>
      <c r="F42" s="7"/>
      <c r="G42" s="5"/>
      <c r="H42" t="str">
        <f t="shared" si="2"/>
        <v>Ⅷ水準</v>
      </c>
      <c r="I42">
        <f t="shared" si="2"/>
        <v>0</v>
      </c>
      <c r="J42">
        <f t="shared" si="2"/>
        <v>0</v>
      </c>
      <c r="K42">
        <f t="shared" si="2"/>
        <v>0</v>
      </c>
      <c r="L42" t="s">
        <v>206</v>
      </c>
      <c r="M42">
        <f>I42/26*10</f>
        <v>0</v>
      </c>
      <c r="N42">
        <f>J42/26*10</f>
        <v>0</v>
      </c>
      <c r="O42">
        <f>K42/26*10</f>
        <v>0</v>
      </c>
    </row>
    <row r="43" spans="1:15" ht="15" customHeight="1">
      <c r="A43" s="32"/>
      <c r="B43" s="21" t="s">
        <v>28</v>
      </c>
      <c r="C43" s="6"/>
      <c r="D43" s="6"/>
      <c r="E43" s="6"/>
      <c r="F43" s="7"/>
      <c r="G43" s="5"/>
    </row>
    <row r="44" spans="1:15" ht="15" customHeight="1">
      <c r="A44" s="32"/>
      <c r="B44" s="21" t="s">
        <v>29</v>
      </c>
      <c r="C44" s="6"/>
      <c r="D44" s="6"/>
      <c r="E44" s="6"/>
      <c r="F44" s="7"/>
      <c r="G44" s="5"/>
    </row>
    <row r="45" spans="1:15" ht="15" customHeight="1">
      <c r="A45" s="32"/>
      <c r="B45" s="21" t="s">
        <v>30</v>
      </c>
      <c r="C45" s="6"/>
      <c r="D45" s="6"/>
      <c r="E45" s="6"/>
      <c r="F45" s="7"/>
      <c r="G45" s="5"/>
    </row>
    <row r="46" spans="1:15" ht="15" customHeight="1">
      <c r="A46" s="32"/>
      <c r="B46" s="39" t="s">
        <v>31</v>
      </c>
      <c r="C46" s="38"/>
      <c r="D46" s="38"/>
      <c r="E46" s="38"/>
      <c r="F46" s="7"/>
      <c r="G46" s="5"/>
    </row>
    <row r="47" spans="1:15" ht="15" customHeight="1">
      <c r="A47" s="32"/>
      <c r="B47" s="39" t="s">
        <v>32</v>
      </c>
      <c r="C47" s="38"/>
      <c r="D47" s="38"/>
      <c r="E47" s="38"/>
      <c r="F47" s="7"/>
      <c r="G47" s="5"/>
    </row>
    <row r="48" spans="1:15" ht="15" customHeight="1">
      <c r="A48" s="32"/>
      <c r="B48" s="39" t="s">
        <v>33</v>
      </c>
      <c r="C48" s="38"/>
      <c r="D48" s="38"/>
      <c r="E48" s="38"/>
      <c r="F48" s="7"/>
      <c r="G48" s="5"/>
    </row>
    <row r="49" spans="1:7" ht="15" customHeight="1" thickBot="1">
      <c r="A49" s="32"/>
      <c r="B49" s="40" t="s">
        <v>209</v>
      </c>
      <c r="C49" s="38"/>
      <c r="D49" s="38"/>
      <c r="E49" s="38"/>
      <c r="F49" s="7"/>
      <c r="G49" s="5"/>
    </row>
    <row r="50" spans="1:7" ht="19.5" customHeight="1">
      <c r="A50" s="30"/>
      <c r="B50" s="4"/>
      <c r="C50" s="46">
        <f>SUM(C35:C49)</f>
        <v>0</v>
      </c>
      <c r="D50" s="46">
        <f t="shared" ref="D50:E50" si="3">SUM(D35:D49)</f>
        <v>0</v>
      </c>
      <c r="E50" s="46">
        <f t="shared" si="3"/>
        <v>0</v>
      </c>
      <c r="F50" s="4"/>
      <c r="G50" s="5"/>
    </row>
    <row r="51" spans="1:7" ht="21" thickBot="1">
      <c r="A51" s="30"/>
      <c r="B51" s="8" t="s">
        <v>193</v>
      </c>
      <c r="C51" s="18">
        <f>C9</f>
        <v>0</v>
      </c>
      <c r="D51" s="18">
        <f>D9</f>
        <v>0</v>
      </c>
      <c r="E51" s="18">
        <f>E9</f>
        <v>0</v>
      </c>
      <c r="F51" s="8"/>
      <c r="G51" s="5"/>
    </row>
    <row r="52" spans="1:7" ht="15" customHeight="1">
      <c r="A52" s="32"/>
      <c r="B52" s="20" t="s">
        <v>138</v>
      </c>
      <c r="C52" s="6"/>
      <c r="D52" s="6"/>
      <c r="E52" s="6"/>
      <c r="F52" s="7"/>
      <c r="G52" s="5"/>
    </row>
    <row r="53" spans="1:7" ht="15" customHeight="1">
      <c r="A53" s="32"/>
      <c r="B53" s="39" t="s">
        <v>34</v>
      </c>
      <c r="C53" s="38"/>
      <c r="D53" s="38"/>
      <c r="E53" s="38"/>
      <c r="F53" s="7"/>
      <c r="G53" s="5"/>
    </row>
    <row r="54" spans="1:7" ht="15" customHeight="1">
      <c r="A54" s="32"/>
      <c r="B54" s="21" t="s">
        <v>36</v>
      </c>
      <c r="C54" s="6"/>
      <c r="D54" s="6"/>
      <c r="E54" s="6"/>
      <c r="F54" s="7"/>
      <c r="G54" s="5"/>
    </row>
    <row r="55" spans="1:7" ht="15" customHeight="1">
      <c r="A55" s="32"/>
      <c r="B55" s="21" t="s">
        <v>35</v>
      </c>
      <c r="C55" s="6"/>
      <c r="D55" s="6"/>
      <c r="E55" s="6"/>
      <c r="F55" s="7"/>
      <c r="G55" s="5"/>
    </row>
    <row r="56" spans="1:7" ht="15" customHeight="1">
      <c r="A56" s="32"/>
      <c r="B56" s="39" t="s">
        <v>210</v>
      </c>
      <c r="C56" s="38"/>
      <c r="D56" s="38"/>
      <c r="E56" s="38"/>
      <c r="F56" s="7"/>
      <c r="G56" s="5"/>
    </row>
    <row r="57" spans="1:7" ht="15" customHeight="1">
      <c r="A57" s="32"/>
      <c r="B57" s="39" t="s">
        <v>37</v>
      </c>
      <c r="C57" s="38"/>
      <c r="D57" s="38"/>
      <c r="E57" s="38"/>
      <c r="F57" s="7"/>
      <c r="G57" s="5"/>
    </row>
    <row r="58" spans="1:7" ht="15" customHeight="1">
      <c r="A58" s="32"/>
      <c r="B58" s="21" t="s">
        <v>38</v>
      </c>
      <c r="C58" s="6"/>
      <c r="D58" s="6"/>
      <c r="E58" s="6"/>
      <c r="F58" s="7"/>
      <c r="G58" s="5"/>
    </row>
    <row r="59" spans="1:7" ht="15" customHeight="1">
      <c r="A59" s="32"/>
      <c r="B59" s="21" t="s">
        <v>39</v>
      </c>
      <c r="C59" s="6"/>
      <c r="D59" s="6"/>
      <c r="E59" s="6"/>
      <c r="F59" s="7"/>
      <c r="G59" s="5"/>
    </row>
    <row r="60" spans="1:7" ht="15" customHeight="1">
      <c r="A60" s="32"/>
      <c r="B60" s="39" t="s">
        <v>40</v>
      </c>
      <c r="C60" s="38"/>
      <c r="D60" s="38"/>
      <c r="E60" s="38"/>
      <c r="F60" s="7"/>
      <c r="G60" s="5"/>
    </row>
    <row r="61" spans="1:7" ht="15" customHeight="1">
      <c r="A61" s="32"/>
      <c r="B61" s="39" t="s">
        <v>172</v>
      </c>
      <c r="C61" s="38"/>
      <c r="D61" s="38"/>
      <c r="E61" s="38"/>
      <c r="F61" s="7"/>
      <c r="G61" s="5"/>
    </row>
    <row r="62" spans="1:7" ht="15" customHeight="1">
      <c r="A62" s="32"/>
      <c r="B62" s="21" t="s">
        <v>41</v>
      </c>
      <c r="C62" s="6"/>
      <c r="D62" s="6"/>
      <c r="E62" s="6"/>
      <c r="F62" s="7"/>
      <c r="G62" s="5"/>
    </row>
    <row r="63" spans="1:7" ht="15" customHeight="1">
      <c r="A63" s="32"/>
      <c r="B63" s="21" t="s">
        <v>42</v>
      </c>
      <c r="C63" s="6"/>
      <c r="D63" s="6"/>
      <c r="E63" s="6"/>
      <c r="F63" s="7"/>
      <c r="G63" s="5"/>
    </row>
    <row r="64" spans="1:7" ht="15" customHeight="1">
      <c r="A64" s="32"/>
      <c r="B64" s="39" t="s">
        <v>43</v>
      </c>
      <c r="C64" s="38"/>
      <c r="D64" s="38"/>
      <c r="E64" s="38"/>
      <c r="F64" s="7"/>
      <c r="G64" s="5"/>
    </row>
    <row r="65" spans="1:7" ht="15" customHeight="1">
      <c r="A65" s="32"/>
      <c r="B65" s="21" t="s">
        <v>44</v>
      </c>
      <c r="C65" s="6"/>
      <c r="D65" s="6"/>
      <c r="E65" s="6"/>
      <c r="F65" s="7"/>
      <c r="G65" s="5"/>
    </row>
    <row r="66" spans="1:7" ht="15" customHeight="1">
      <c r="A66" s="32"/>
      <c r="B66" s="39" t="s">
        <v>139</v>
      </c>
      <c r="C66" s="38"/>
      <c r="D66" s="38"/>
      <c r="E66" s="38"/>
      <c r="F66" s="7"/>
      <c r="G66" s="5"/>
    </row>
    <row r="67" spans="1:7" ht="15" customHeight="1">
      <c r="A67" s="32"/>
      <c r="B67" s="21" t="s">
        <v>51</v>
      </c>
      <c r="C67" s="6"/>
      <c r="D67" s="6"/>
      <c r="E67" s="6"/>
      <c r="F67" s="7"/>
      <c r="G67" s="5"/>
    </row>
    <row r="68" spans="1:7" ht="15" customHeight="1">
      <c r="A68" s="32"/>
      <c r="B68" s="39" t="s">
        <v>45</v>
      </c>
      <c r="C68" s="38"/>
      <c r="D68" s="38"/>
      <c r="E68" s="38"/>
      <c r="F68" s="7"/>
      <c r="G68" s="5"/>
    </row>
    <row r="69" spans="1:7" ht="15" customHeight="1">
      <c r="A69" s="32"/>
      <c r="B69" s="21" t="s">
        <v>46</v>
      </c>
      <c r="C69" s="6"/>
      <c r="D69" s="6"/>
      <c r="E69" s="6"/>
      <c r="F69" s="7"/>
      <c r="G69" s="5"/>
    </row>
    <row r="70" spans="1:7" ht="15" customHeight="1">
      <c r="A70" s="32"/>
      <c r="B70" s="39" t="s">
        <v>47</v>
      </c>
      <c r="C70" s="38"/>
      <c r="D70" s="38"/>
      <c r="E70" s="38"/>
      <c r="F70" s="7"/>
      <c r="G70" s="5"/>
    </row>
    <row r="71" spans="1:7" ht="15" customHeight="1">
      <c r="A71" s="32"/>
      <c r="B71" s="21" t="s">
        <v>211</v>
      </c>
      <c r="C71" s="6"/>
      <c r="D71" s="6"/>
      <c r="E71" s="6"/>
      <c r="F71" s="7"/>
      <c r="G71" s="5"/>
    </row>
    <row r="72" spans="1:7" ht="15" customHeight="1">
      <c r="A72" s="32"/>
      <c r="B72" s="21" t="s">
        <v>48</v>
      </c>
      <c r="C72" s="6"/>
      <c r="D72" s="6"/>
      <c r="E72" s="6"/>
      <c r="F72" s="7"/>
      <c r="G72" s="5"/>
    </row>
    <row r="73" spans="1:7" ht="15" customHeight="1">
      <c r="A73" s="32"/>
      <c r="B73" s="21" t="s">
        <v>49</v>
      </c>
      <c r="C73" s="6"/>
      <c r="D73" s="6"/>
      <c r="E73" s="6"/>
      <c r="F73" s="7"/>
      <c r="G73" s="5"/>
    </row>
    <row r="74" spans="1:7" ht="15" customHeight="1" thickBot="1">
      <c r="A74" s="32"/>
      <c r="B74" s="40" t="s">
        <v>50</v>
      </c>
      <c r="C74" s="38"/>
      <c r="D74" s="38"/>
      <c r="E74" s="38"/>
      <c r="F74" s="7"/>
      <c r="G74" s="5"/>
    </row>
    <row r="75" spans="1:7" ht="18" customHeight="1">
      <c r="A75" s="30"/>
      <c r="B75" s="4"/>
      <c r="C75" s="46">
        <f>SUM(C52:C74)</f>
        <v>0</v>
      </c>
      <c r="D75" s="46">
        <f t="shared" ref="D75:E75" si="4">SUM(D52:D74)</f>
        <v>0</v>
      </c>
      <c r="E75" s="46">
        <f t="shared" si="4"/>
        <v>0</v>
      </c>
      <c r="F75" s="4"/>
      <c r="G75" s="5"/>
    </row>
    <row r="76" spans="1:7" ht="21" thickBot="1">
      <c r="A76" s="30"/>
      <c r="B76" s="8" t="s">
        <v>194</v>
      </c>
      <c r="C76" s="18">
        <f>C9</f>
        <v>0</v>
      </c>
      <c r="D76" s="18">
        <f>D9</f>
        <v>0</v>
      </c>
      <c r="E76" s="18">
        <f>E9</f>
        <v>0</v>
      </c>
      <c r="F76" s="8"/>
      <c r="G76" s="5"/>
    </row>
    <row r="77" spans="1:7" ht="15" customHeight="1">
      <c r="A77" s="32"/>
      <c r="B77" s="20" t="s">
        <v>52</v>
      </c>
      <c r="C77" s="6"/>
      <c r="D77" s="6"/>
      <c r="E77" s="6"/>
      <c r="F77" s="7"/>
      <c r="G77" s="5"/>
    </row>
    <row r="78" spans="1:7" ht="15" customHeight="1">
      <c r="A78" s="32"/>
      <c r="B78" s="39" t="s">
        <v>53</v>
      </c>
      <c r="C78" s="38"/>
      <c r="D78" s="38"/>
      <c r="E78" s="38"/>
      <c r="F78" s="7"/>
      <c r="G78" s="5"/>
    </row>
    <row r="79" spans="1:7" ht="15" customHeight="1">
      <c r="A79" s="32"/>
      <c r="B79" s="21" t="s">
        <v>140</v>
      </c>
      <c r="C79" s="6"/>
      <c r="D79" s="6"/>
      <c r="E79" s="6"/>
      <c r="F79" s="7"/>
      <c r="G79" s="5"/>
    </row>
    <row r="80" spans="1:7" ht="15" customHeight="1">
      <c r="A80" s="32"/>
      <c r="B80" s="39" t="s">
        <v>141</v>
      </c>
      <c r="C80" s="38"/>
      <c r="D80" s="38"/>
      <c r="E80" s="38"/>
      <c r="F80" s="7"/>
      <c r="G80" s="5"/>
    </row>
    <row r="81" spans="1:7" ht="15" customHeight="1">
      <c r="A81" s="32"/>
      <c r="B81" s="39" t="s">
        <v>54</v>
      </c>
      <c r="C81" s="38"/>
      <c r="D81" s="38"/>
      <c r="E81" s="38"/>
      <c r="F81" s="7"/>
      <c r="G81" s="5"/>
    </row>
    <row r="82" spans="1:7" ht="15" customHeight="1">
      <c r="A82" s="32"/>
      <c r="B82" s="21" t="s">
        <v>55</v>
      </c>
      <c r="C82" s="6"/>
      <c r="D82" s="6"/>
      <c r="E82" s="6"/>
      <c r="F82" s="7"/>
      <c r="G82" s="5"/>
    </row>
    <row r="83" spans="1:7" ht="15" customHeight="1">
      <c r="A83" s="32"/>
      <c r="B83" s="39" t="s">
        <v>56</v>
      </c>
      <c r="C83" s="38"/>
      <c r="D83" s="38"/>
      <c r="E83" s="38"/>
      <c r="F83" s="7"/>
      <c r="G83" s="5"/>
    </row>
    <row r="84" spans="1:7" ht="15" customHeight="1">
      <c r="A84" s="32"/>
      <c r="B84" s="21" t="s">
        <v>57</v>
      </c>
      <c r="C84" s="6"/>
      <c r="D84" s="6"/>
      <c r="E84" s="6"/>
      <c r="F84" s="7"/>
      <c r="G84" s="5"/>
    </row>
    <row r="85" spans="1:7" ht="15" customHeight="1">
      <c r="A85" s="32"/>
      <c r="B85" s="39" t="s">
        <v>58</v>
      </c>
      <c r="C85" s="38"/>
      <c r="D85" s="38"/>
      <c r="E85" s="38"/>
      <c r="F85" s="7"/>
      <c r="G85" s="5"/>
    </row>
    <row r="86" spans="1:7" ht="15" customHeight="1">
      <c r="A86" s="32"/>
      <c r="B86" s="39" t="s">
        <v>59</v>
      </c>
      <c r="C86" s="38"/>
      <c r="D86" s="38"/>
      <c r="E86" s="38"/>
      <c r="F86" s="7"/>
      <c r="G86" s="5"/>
    </row>
    <row r="87" spans="1:7" ht="15.75" customHeight="1">
      <c r="A87" s="32"/>
      <c r="B87" s="39" t="s">
        <v>60</v>
      </c>
      <c r="C87" s="38"/>
      <c r="D87" s="38"/>
      <c r="E87" s="38"/>
      <c r="F87" s="7"/>
      <c r="G87" s="5"/>
    </row>
    <row r="88" spans="1:7" ht="15" customHeight="1">
      <c r="A88" s="32"/>
      <c r="B88" s="39" t="s">
        <v>61</v>
      </c>
      <c r="C88" s="38"/>
      <c r="D88" s="38"/>
      <c r="E88" s="38"/>
      <c r="F88" s="7"/>
      <c r="G88" s="5"/>
    </row>
    <row r="89" spans="1:7" ht="15" customHeight="1">
      <c r="A89" s="32"/>
      <c r="B89" s="21" t="s">
        <v>62</v>
      </c>
      <c r="C89" s="6"/>
      <c r="D89" s="6"/>
      <c r="E89" s="6"/>
      <c r="F89" s="7"/>
      <c r="G89" s="5"/>
    </row>
    <row r="90" spans="1:7" ht="15" customHeight="1">
      <c r="A90" s="32"/>
      <c r="B90" s="21" t="s">
        <v>63</v>
      </c>
      <c r="C90" s="6"/>
      <c r="D90" s="6"/>
      <c r="E90" s="6"/>
      <c r="F90" s="7"/>
      <c r="G90" s="5"/>
    </row>
    <row r="91" spans="1:7" ht="15" customHeight="1">
      <c r="A91" s="32"/>
      <c r="B91" s="39" t="s">
        <v>64</v>
      </c>
      <c r="C91" s="38"/>
      <c r="D91" s="38"/>
      <c r="E91" s="38"/>
      <c r="F91" s="7"/>
      <c r="G91" s="5"/>
    </row>
    <row r="92" spans="1:7" ht="15" customHeight="1">
      <c r="A92" s="32"/>
      <c r="B92" s="21" t="s">
        <v>65</v>
      </c>
      <c r="C92" s="6"/>
      <c r="D92" s="6"/>
      <c r="E92" s="6"/>
      <c r="F92" s="7"/>
      <c r="G92" s="5"/>
    </row>
    <row r="93" spans="1:7" ht="15" customHeight="1">
      <c r="A93" s="32"/>
      <c r="B93" s="21" t="s">
        <v>66</v>
      </c>
      <c r="C93" s="6"/>
      <c r="D93" s="6"/>
      <c r="E93" s="6"/>
      <c r="F93" s="7"/>
      <c r="G93" s="5"/>
    </row>
    <row r="94" spans="1:7" ht="15" customHeight="1">
      <c r="A94" s="32"/>
      <c r="B94" s="21" t="s">
        <v>67</v>
      </c>
      <c r="C94" s="6"/>
      <c r="D94" s="6"/>
      <c r="E94" s="6"/>
      <c r="F94" s="7"/>
      <c r="G94" s="5"/>
    </row>
    <row r="95" spans="1:7" ht="15" customHeight="1" thickBot="1">
      <c r="A95" s="32"/>
      <c r="B95" s="40" t="s">
        <v>68</v>
      </c>
      <c r="C95" s="38"/>
      <c r="D95" s="38"/>
      <c r="E95" s="38"/>
      <c r="F95" s="7"/>
      <c r="G95" s="5"/>
    </row>
    <row r="96" spans="1:7" ht="18.75" customHeight="1">
      <c r="A96" s="30"/>
      <c r="B96" s="4"/>
      <c r="C96" s="46">
        <f>SUM(C77:C95)</f>
        <v>0</v>
      </c>
      <c r="D96" s="46">
        <f t="shared" ref="D96:E96" si="5">SUM(D77:D95)</f>
        <v>0</v>
      </c>
      <c r="E96" s="46">
        <f t="shared" si="5"/>
        <v>0</v>
      </c>
      <c r="F96" s="4"/>
      <c r="G96" s="5"/>
    </row>
    <row r="97" spans="1:10" ht="21" thickBot="1">
      <c r="A97" s="30"/>
      <c r="B97" s="8" t="s">
        <v>195</v>
      </c>
      <c r="C97" s="18">
        <f>C9</f>
        <v>0</v>
      </c>
      <c r="D97" s="18">
        <f>D9</f>
        <v>0</v>
      </c>
      <c r="E97" s="18">
        <f>E9</f>
        <v>0</v>
      </c>
      <c r="F97" s="8"/>
      <c r="G97" s="5"/>
    </row>
    <row r="98" spans="1:10" ht="15" customHeight="1">
      <c r="A98" s="32"/>
      <c r="B98" s="23" t="s">
        <v>69</v>
      </c>
      <c r="C98" s="26"/>
      <c r="D98" s="26"/>
      <c r="E98" s="26"/>
      <c r="F98" s="12"/>
      <c r="G98" s="5"/>
    </row>
    <row r="99" spans="1:10" ht="15" customHeight="1">
      <c r="A99" s="32"/>
      <c r="B99" s="24" t="s">
        <v>70</v>
      </c>
      <c r="C99" s="26"/>
      <c r="D99" s="26"/>
      <c r="E99" s="26"/>
      <c r="F99" s="12"/>
      <c r="G99" s="5"/>
    </row>
    <row r="100" spans="1:10" ht="15" customHeight="1">
      <c r="A100" s="32"/>
      <c r="B100" s="41" t="s">
        <v>71</v>
      </c>
      <c r="C100" s="42"/>
      <c r="D100" s="42"/>
      <c r="E100" s="42"/>
      <c r="F100" s="12"/>
      <c r="G100" s="5"/>
    </row>
    <row r="101" spans="1:10" ht="15" customHeight="1">
      <c r="A101" s="32"/>
      <c r="B101" s="24" t="s">
        <v>72</v>
      </c>
      <c r="C101" s="26"/>
      <c r="D101" s="26"/>
      <c r="E101" s="26"/>
      <c r="F101" s="12"/>
      <c r="G101" s="5"/>
    </row>
    <row r="102" spans="1:10" ht="15" customHeight="1">
      <c r="A102" s="32"/>
      <c r="B102" s="41" t="s">
        <v>73</v>
      </c>
      <c r="C102" s="42"/>
      <c r="D102" s="42"/>
      <c r="E102" s="42"/>
      <c r="F102" s="12"/>
      <c r="G102" s="5"/>
    </row>
    <row r="103" spans="1:10" ht="15" customHeight="1">
      <c r="A103" s="32"/>
      <c r="B103" s="41" t="s">
        <v>74</v>
      </c>
      <c r="C103" s="42"/>
      <c r="D103" s="42"/>
      <c r="E103" s="42"/>
      <c r="F103" s="12"/>
      <c r="G103" s="5"/>
    </row>
    <row r="104" spans="1:10" ht="15" customHeight="1">
      <c r="A104" s="32"/>
      <c r="B104" s="41" t="s">
        <v>75</v>
      </c>
      <c r="C104" s="42"/>
      <c r="D104" s="42"/>
      <c r="E104" s="42"/>
      <c r="F104" s="12"/>
      <c r="G104" s="5"/>
    </row>
    <row r="105" spans="1:10" ht="15" customHeight="1">
      <c r="A105" s="32"/>
      <c r="B105" s="41" t="s">
        <v>76</v>
      </c>
      <c r="C105" s="42"/>
      <c r="D105" s="42"/>
      <c r="E105" s="42"/>
      <c r="F105" s="12"/>
      <c r="G105" s="5"/>
    </row>
    <row r="106" spans="1:10" ht="15" customHeight="1">
      <c r="A106" s="32"/>
      <c r="B106" s="24" t="s">
        <v>77</v>
      </c>
      <c r="C106" s="26"/>
      <c r="D106" s="26"/>
      <c r="E106" s="26"/>
      <c r="F106" s="12"/>
      <c r="G106" s="5"/>
    </row>
    <row r="107" spans="1:10" ht="15" customHeight="1">
      <c r="A107" s="32"/>
      <c r="B107" s="24" t="s">
        <v>79</v>
      </c>
      <c r="C107" s="26"/>
      <c r="D107" s="26"/>
      <c r="E107" s="26"/>
      <c r="F107" s="12"/>
      <c r="G107" s="5"/>
    </row>
    <row r="108" spans="1:10" ht="18" customHeight="1">
      <c r="A108" s="32"/>
      <c r="B108" s="24" t="s">
        <v>78</v>
      </c>
      <c r="C108" s="26"/>
      <c r="D108" s="26"/>
      <c r="E108" s="26"/>
      <c r="F108" s="12"/>
      <c r="G108" s="5"/>
    </row>
    <row r="109" spans="1:10" ht="30" customHeight="1">
      <c r="A109" s="32"/>
      <c r="B109" s="24" t="s">
        <v>80</v>
      </c>
      <c r="C109" s="26"/>
      <c r="D109" s="26"/>
      <c r="E109" s="26"/>
      <c r="F109" s="12"/>
      <c r="G109" s="5"/>
      <c r="J109" s="1"/>
    </row>
    <row r="110" spans="1:10" ht="15" customHeight="1">
      <c r="A110" s="32"/>
      <c r="B110" s="41" t="s">
        <v>81</v>
      </c>
      <c r="C110" s="42"/>
      <c r="D110" s="42"/>
      <c r="E110" s="42"/>
      <c r="F110" s="12"/>
      <c r="G110" s="5"/>
    </row>
    <row r="111" spans="1:10" ht="30.5" customHeight="1">
      <c r="A111" s="32"/>
      <c r="B111" s="24" t="s">
        <v>142</v>
      </c>
      <c r="C111" s="26"/>
      <c r="D111" s="26"/>
      <c r="E111" s="26"/>
      <c r="F111" s="12"/>
      <c r="G111" s="5"/>
    </row>
    <row r="112" spans="1:10" ht="15" customHeight="1">
      <c r="A112" s="32"/>
      <c r="B112" s="24" t="s">
        <v>82</v>
      </c>
      <c r="C112" s="26"/>
      <c r="D112" s="26"/>
      <c r="E112" s="26"/>
      <c r="F112" s="12"/>
      <c r="G112" s="5"/>
    </row>
    <row r="113" spans="1:7" ht="15" customHeight="1">
      <c r="A113" s="32"/>
      <c r="B113" s="24" t="s">
        <v>83</v>
      </c>
      <c r="C113" s="26"/>
      <c r="D113" s="26"/>
      <c r="E113" s="26"/>
      <c r="F113" s="12"/>
      <c r="G113" s="5"/>
    </row>
    <row r="114" spans="1:7" ht="15.75" customHeight="1">
      <c r="A114" s="32"/>
      <c r="B114" s="41" t="s">
        <v>84</v>
      </c>
      <c r="C114" s="42"/>
      <c r="D114" s="42"/>
      <c r="E114" s="42"/>
      <c r="F114" s="12"/>
      <c r="G114" s="5"/>
    </row>
    <row r="115" spans="1:7" ht="15" customHeight="1">
      <c r="A115" s="32"/>
      <c r="B115" s="24" t="s">
        <v>143</v>
      </c>
      <c r="C115" s="26"/>
      <c r="D115" s="26"/>
      <c r="E115" s="26"/>
      <c r="F115" s="12"/>
      <c r="G115" s="5"/>
    </row>
    <row r="116" spans="1:7" ht="31.5" customHeight="1">
      <c r="A116" s="32"/>
      <c r="B116" s="24" t="s">
        <v>144</v>
      </c>
      <c r="C116" s="26"/>
      <c r="D116" s="26"/>
      <c r="E116" s="26"/>
      <c r="F116" s="12"/>
      <c r="G116" s="5"/>
    </row>
    <row r="117" spans="1:7" ht="16.5" customHeight="1">
      <c r="A117" s="32"/>
      <c r="B117" s="41" t="s">
        <v>85</v>
      </c>
      <c r="C117" s="42"/>
      <c r="D117" s="42"/>
      <c r="E117" s="42"/>
      <c r="F117" s="12"/>
      <c r="G117" s="5"/>
    </row>
    <row r="118" spans="1:7" ht="15" customHeight="1">
      <c r="A118" s="32"/>
      <c r="B118" s="24" t="s">
        <v>86</v>
      </c>
      <c r="C118" s="26"/>
      <c r="D118" s="26"/>
      <c r="E118" s="26"/>
      <c r="F118" s="12"/>
      <c r="G118" s="5"/>
    </row>
    <row r="119" spans="1:7" ht="15" customHeight="1">
      <c r="A119" s="32"/>
      <c r="B119" s="41" t="s">
        <v>87</v>
      </c>
      <c r="C119" s="42"/>
      <c r="D119" s="42"/>
      <c r="E119" s="42"/>
      <c r="F119" s="12"/>
      <c r="G119" s="5"/>
    </row>
    <row r="120" spans="1:7" ht="15" customHeight="1">
      <c r="A120" s="32"/>
      <c r="B120" s="24" t="s">
        <v>88</v>
      </c>
      <c r="C120" s="26"/>
      <c r="D120" s="26"/>
      <c r="E120" s="26"/>
      <c r="F120" s="12"/>
      <c r="G120" s="5"/>
    </row>
    <row r="121" spans="1:7" ht="15" customHeight="1">
      <c r="A121" s="32"/>
      <c r="B121" s="41" t="s">
        <v>145</v>
      </c>
      <c r="C121" s="42"/>
      <c r="D121" s="42"/>
      <c r="E121" s="42"/>
      <c r="F121" s="12"/>
      <c r="G121" s="5"/>
    </row>
    <row r="122" spans="1:7" ht="15" customHeight="1" thickBot="1">
      <c r="A122" s="32"/>
      <c r="B122" s="25" t="s">
        <v>89</v>
      </c>
      <c r="C122" s="26"/>
      <c r="D122" s="26"/>
      <c r="E122" s="26"/>
      <c r="F122" s="12"/>
      <c r="G122" s="5"/>
    </row>
    <row r="123" spans="1:7" ht="24" customHeight="1">
      <c r="A123" s="30"/>
      <c r="B123" s="4"/>
      <c r="C123" s="46">
        <f>SUM(C98:C122)</f>
        <v>0</v>
      </c>
      <c r="D123" s="46">
        <f t="shared" ref="D123:E123" si="6">SUM(D98:D122)</f>
        <v>0</v>
      </c>
      <c r="E123" s="46">
        <f t="shared" si="6"/>
        <v>0</v>
      </c>
      <c r="F123" s="4"/>
      <c r="G123" s="5"/>
    </row>
    <row r="124" spans="1:7" ht="21" thickBot="1">
      <c r="A124" s="30"/>
      <c r="B124" s="8" t="s">
        <v>196</v>
      </c>
      <c r="C124" s="18">
        <f>C9</f>
        <v>0</v>
      </c>
      <c r="D124" s="18">
        <f>D9</f>
        <v>0</v>
      </c>
      <c r="E124" s="18">
        <f>E9</f>
        <v>0</v>
      </c>
      <c r="F124" s="8"/>
      <c r="G124" s="5"/>
    </row>
    <row r="125" spans="1:7" ht="15" customHeight="1">
      <c r="A125" s="32"/>
      <c r="B125" s="27" t="s">
        <v>90</v>
      </c>
      <c r="C125" s="29"/>
      <c r="D125" s="29"/>
      <c r="E125" s="29"/>
      <c r="F125" s="13"/>
    </row>
    <row r="126" spans="1:7" ht="15" customHeight="1">
      <c r="A126" s="32"/>
      <c r="B126" s="24" t="s">
        <v>91</v>
      </c>
      <c r="C126" s="26"/>
      <c r="D126" s="26"/>
      <c r="E126" s="26"/>
      <c r="F126" s="12"/>
    </row>
    <row r="127" spans="1:7" ht="30" customHeight="1">
      <c r="A127" s="32"/>
      <c r="B127" s="24" t="s">
        <v>92</v>
      </c>
      <c r="C127" s="26"/>
      <c r="D127" s="26"/>
      <c r="E127" s="26"/>
      <c r="F127" s="12"/>
    </row>
    <row r="128" spans="1:7" ht="15.75" customHeight="1">
      <c r="A128" s="32"/>
      <c r="B128" s="41" t="s">
        <v>93</v>
      </c>
      <c r="C128" s="42"/>
      <c r="D128" s="42"/>
      <c r="E128" s="42"/>
      <c r="F128" s="12"/>
    </row>
    <row r="129" spans="1:7" ht="15" customHeight="1">
      <c r="A129" s="32"/>
      <c r="B129" s="41" t="s">
        <v>94</v>
      </c>
      <c r="C129" s="42"/>
      <c r="D129" s="42"/>
      <c r="E129" s="42"/>
      <c r="F129" s="12"/>
    </row>
    <row r="130" spans="1:7" ht="15" customHeight="1">
      <c r="A130" s="32"/>
      <c r="B130" s="24" t="s">
        <v>95</v>
      </c>
      <c r="C130" s="26"/>
      <c r="D130" s="26"/>
      <c r="E130" s="26"/>
      <c r="F130" s="12"/>
    </row>
    <row r="131" spans="1:7" ht="15" customHeight="1">
      <c r="A131" s="32"/>
      <c r="B131" s="41" t="s">
        <v>96</v>
      </c>
      <c r="C131" s="42"/>
      <c r="D131" s="42"/>
      <c r="E131" s="42"/>
      <c r="F131" s="12"/>
    </row>
    <row r="132" spans="1:7" ht="15" customHeight="1">
      <c r="A132" s="32"/>
      <c r="B132" s="24" t="s">
        <v>97</v>
      </c>
      <c r="C132" s="26"/>
      <c r="D132" s="26"/>
      <c r="E132" s="26"/>
      <c r="F132" s="12"/>
    </row>
    <row r="133" spans="1:7" ht="15" customHeight="1">
      <c r="A133" s="32"/>
      <c r="B133" s="24" t="s">
        <v>98</v>
      </c>
      <c r="C133" s="26"/>
      <c r="D133" s="26"/>
      <c r="E133" s="26"/>
      <c r="F133" s="12"/>
    </row>
    <row r="134" spans="1:7" ht="15" customHeight="1">
      <c r="A134" s="32"/>
      <c r="B134" s="41" t="s">
        <v>99</v>
      </c>
      <c r="C134" s="42"/>
      <c r="D134" s="42"/>
      <c r="E134" s="42"/>
      <c r="F134" s="12"/>
    </row>
    <row r="135" spans="1:7" ht="15" customHeight="1">
      <c r="A135" s="32"/>
      <c r="B135" s="24" t="s">
        <v>100</v>
      </c>
      <c r="C135" s="26"/>
      <c r="D135" s="26"/>
      <c r="E135" s="26"/>
      <c r="F135" s="12"/>
    </row>
    <row r="136" spans="1:7" ht="29" customHeight="1">
      <c r="A136" s="32"/>
      <c r="B136" s="24" t="s">
        <v>101</v>
      </c>
      <c r="C136" s="26"/>
      <c r="D136" s="26"/>
      <c r="E136" s="26"/>
      <c r="F136" s="12"/>
    </row>
    <row r="137" spans="1:7" ht="28.5" customHeight="1">
      <c r="A137" s="32"/>
      <c r="B137" s="24" t="s">
        <v>146</v>
      </c>
      <c r="C137" s="26"/>
      <c r="D137" s="26"/>
      <c r="E137" s="26"/>
      <c r="F137" s="12"/>
    </row>
    <row r="138" spans="1:7" ht="15" customHeight="1">
      <c r="A138" s="32"/>
      <c r="B138" s="41" t="s">
        <v>147</v>
      </c>
      <c r="C138" s="42"/>
      <c r="D138" s="42"/>
      <c r="E138" s="42"/>
      <c r="F138" s="12"/>
    </row>
    <row r="139" spans="1:7" ht="15" customHeight="1">
      <c r="A139" s="32"/>
      <c r="B139" s="24" t="s">
        <v>102</v>
      </c>
      <c r="C139" s="26"/>
      <c r="D139" s="26"/>
      <c r="E139" s="26"/>
      <c r="F139" s="12"/>
    </row>
    <row r="140" spans="1:7" ht="15" customHeight="1">
      <c r="A140" s="32"/>
      <c r="B140" s="41" t="s">
        <v>103</v>
      </c>
      <c r="C140" s="42"/>
      <c r="D140" s="42"/>
      <c r="E140" s="42"/>
      <c r="F140" s="12"/>
    </row>
    <row r="141" spans="1:7" ht="15" customHeight="1">
      <c r="A141" s="32"/>
      <c r="B141" s="24" t="s">
        <v>104</v>
      </c>
      <c r="C141" s="26"/>
      <c r="D141" s="26"/>
      <c r="E141" s="26"/>
      <c r="F141" s="12"/>
    </row>
    <row r="142" spans="1:7" ht="15" customHeight="1">
      <c r="A142" s="32"/>
      <c r="B142" s="41" t="s">
        <v>105</v>
      </c>
      <c r="C142" s="42"/>
      <c r="D142" s="42"/>
      <c r="E142" s="42"/>
      <c r="F142" s="12"/>
    </row>
    <row r="143" spans="1:7" ht="15" customHeight="1">
      <c r="A143" s="32"/>
      <c r="B143" s="24" t="s">
        <v>150</v>
      </c>
      <c r="C143" s="26"/>
      <c r="D143" s="26"/>
      <c r="E143" s="26"/>
      <c r="F143" s="12"/>
    </row>
    <row r="144" spans="1:7" ht="30" customHeight="1">
      <c r="A144" s="32"/>
      <c r="B144" s="24" t="s">
        <v>106</v>
      </c>
      <c r="C144" s="26"/>
      <c r="D144" s="26"/>
      <c r="E144" s="26"/>
      <c r="F144" s="12"/>
      <c r="G144" s="1"/>
    </row>
    <row r="145" spans="1:8" ht="15" customHeight="1">
      <c r="A145" s="32"/>
      <c r="B145" s="41" t="s">
        <v>107</v>
      </c>
      <c r="C145" s="42"/>
      <c r="D145" s="42"/>
      <c r="E145" s="42"/>
      <c r="F145" s="12"/>
    </row>
    <row r="146" spans="1:8" ht="15" customHeight="1">
      <c r="A146" s="32"/>
      <c r="B146" s="24" t="s">
        <v>108</v>
      </c>
      <c r="C146" s="26"/>
      <c r="D146" s="26"/>
      <c r="E146" s="26"/>
      <c r="F146" s="12"/>
    </row>
    <row r="147" spans="1:8" ht="15" customHeight="1">
      <c r="A147" s="32"/>
      <c r="B147" s="41" t="s">
        <v>109</v>
      </c>
      <c r="C147" s="42"/>
      <c r="D147" s="42"/>
      <c r="E147" s="42"/>
      <c r="F147" s="12"/>
    </row>
    <row r="148" spans="1:8" ht="15" customHeight="1">
      <c r="A148" s="32"/>
      <c r="B148" s="24" t="s">
        <v>110</v>
      </c>
      <c r="C148" s="26"/>
      <c r="D148" s="26"/>
      <c r="E148" s="26"/>
      <c r="F148" s="12"/>
    </row>
    <row r="149" spans="1:8" ht="15" customHeight="1">
      <c r="A149" s="32"/>
      <c r="B149" s="24" t="s">
        <v>111</v>
      </c>
      <c r="C149" s="26"/>
      <c r="D149" s="26"/>
      <c r="E149" s="26"/>
      <c r="F149" s="12"/>
      <c r="H149" s="1"/>
    </row>
    <row r="150" spans="1:8" ht="15" customHeight="1">
      <c r="A150" s="32"/>
      <c r="B150" s="41" t="s">
        <v>112</v>
      </c>
      <c r="C150" s="42"/>
      <c r="D150" s="42"/>
      <c r="E150" s="42"/>
      <c r="F150" s="12"/>
    </row>
    <row r="151" spans="1:8" ht="15" customHeight="1">
      <c r="A151" s="32"/>
      <c r="B151" s="28" t="s">
        <v>151</v>
      </c>
      <c r="C151" s="29"/>
      <c r="D151" s="29"/>
      <c r="E151" s="29"/>
      <c r="F151" s="13"/>
    </row>
    <row r="152" spans="1:8" ht="15" customHeight="1" thickBot="1">
      <c r="A152" s="32"/>
      <c r="B152" s="25" t="s">
        <v>113</v>
      </c>
      <c r="C152" s="26"/>
      <c r="D152" s="26"/>
      <c r="E152" s="26"/>
      <c r="F152" s="12"/>
    </row>
    <row r="153" spans="1:8" ht="21" customHeight="1">
      <c r="A153" s="30"/>
      <c r="B153" s="4"/>
      <c r="C153" s="46">
        <f>SUM(C125:C152)</f>
        <v>0</v>
      </c>
      <c r="D153" s="46">
        <f t="shared" ref="D153:E153" si="7">SUM(D125:D152)</f>
        <v>0</v>
      </c>
      <c r="E153" s="46">
        <f t="shared" si="7"/>
        <v>0</v>
      </c>
      <c r="F153" s="4"/>
      <c r="G153" s="5"/>
    </row>
    <row r="154" spans="1:8" ht="21" thickBot="1">
      <c r="A154" s="30"/>
      <c r="B154" s="8" t="s">
        <v>197</v>
      </c>
      <c r="C154" s="18">
        <f>C9</f>
        <v>0</v>
      </c>
      <c r="D154" s="18">
        <f>D9</f>
        <v>0</v>
      </c>
      <c r="E154" s="18">
        <f>E9</f>
        <v>0</v>
      </c>
      <c r="F154" s="8"/>
      <c r="G154" s="5"/>
    </row>
    <row r="155" spans="1:8" ht="15" customHeight="1">
      <c r="A155" s="32"/>
      <c r="B155" s="43" t="s">
        <v>114</v>
      </c>
      <c r="C155" s="44"/>
      <c r="D155" s="44"/>
      <c r="E155" s="44"/>
      <c r="F155" s="13"/>
    </row>
    <row r="156" spans="1:8" ht="15" customHeight="1">
      <c r="A156" s="32"/>
      <c r="B156" s="41" t="s">
        <v>115</v>
      </c>
      <c r="C156" s="42"/>
      <c r="D156" s="42"/>
      <c r="E156" s="42"/>
      <c r="F156" s="12"/>
    </row>
    <row r="157" spans="1:8" ht="15" customHeight="1">
      <c r="A157" s="32"/>
      <c r="B157" s="24" t="s">
        <v>116</v>
      </c>
      <c r="C157" s="26"/>
      <c r="D157" s="26"/>
      <c r="E157" s="26"/>
      <c r="F157" s="12"/>
    </row>
    <row r="158" spans="1:8" ht="15" customHeight="1">
      <c r="A158" s="32"/>
      <c r="B158" s="41" t="s">
        <v>117</v>
      </c>
      <c r="C158" s="42"/>
      <c r="D158" s="42"/>
      <c r="E158" s="42"/>
      <c r="F158" s="12"/>
    </row>
    <row r="159" spans="1:8" ht="15" customHeight="1">
      <c r="A159" s="32"/>
      <c r="B159" s="24" t="s">
        <v>118</v>
      </c>
      <c r="C159" s="26"/>
      <c r="D159" s="26"/>
      <c r="E159" s="26"/>
      <c r="F159" s="12"/>
    </row>
    <row r="160" spans="1:8" ht="30" customHeight="1">
      <c r="A160" s="32"/>
      <c r="B160" s="24" t="s">
        <v>119</v>
      </c>
      <c r="C160" s="26"/>
      <c r="D160" s="26"/>
      <c r="E160" s="26"/>
      <c r="F160" s="12"/>
    </row>
    <row r="161" spans="1:6" ht="30" customHeight="1">
      <c r="A161" s="32"/>
      <c r="B161" s="24" t="s">
        <v>120</v>
      </c>
      <c r="C161" s="26"/>
      <c r="D161" s="26"/>
      <c r="E161" s="26"/>
      <c r="F161" s="12"/>
    </row>
    <row r="162" spans="1:6" ht="15" customHeight="1">
      <c r="A162" s="32"/>
      <c r="B162" s="24" t="s">
        <v>121</v>
      </c>
      <c r="C162" s="26"/>
      <c r="D162" s="26"/>
      <c r="E162" s="26"/>
      <c r="F162" s="12"/>
    </row>
    <row r="163" spans="1:6" ht="15" customHeight="1">
      <c r="A163" s="32"/>
      <c r="B163" s="24" t="s">
        <v>122</v>
      </c>
      <c r="C163" s="26"/>
      <c r="D163" s="26"/>
      <c r="E163" s="26"/>
      <c r="F163" s="12"/>
    </row>
    <row r="164" spans="1:6" ht="16.5" customHeight="1">
      <c r="A164" s="32"/>
      <c r="B164" s="41" t="s">
        <v>123</v>
      </c>
      <c r="C164" s="42"/>
      <c r="D164" s="42"/>
      <c r="E164" s="42"/>
      <c r="F164" s="12"/>
    </row>
    <row r="165" spans="1:6" ht="15" customHeight="1">
      <c r="A165" s="32"/>
      <c r="B165" s="24" t="s">
        <v>124</v>
      </c>
      <c r="C165" s="26"/>
      <c r="D165" s="26"/>
      <c r="E165" s="26"/>
      <c r="F165" s="12"/>
    </row>
    <row r="166" spans="1:6" ht="30" customHeight="1">
      <c r="A166" s="32"/>
      <c r="B166" s="24" t="s">
        <v>125</v>
      </c>
      <c r="C166" s="26"/>
      <c r="D166" s="26"/>
      <c r="E166" s="26"/>
      <c r="F166" s="12"/>
    </row>
    <row r="167" spans="1:6" ht="15" customHeight="1">
      <c r="A167" s="32"/>
      <c r="B167" s="24" t="s">
        <v>148</v>
      </c>
      <c r="C167" s="26"/>
      <c r="D167" s="26"/>
      <c r="E167" s="26"/>
      <c r="F167" s="12"/>
    </row>
    <row r="168" spans="1:6" ht="30" customHeight="1">
      <c r="A168" s="32"/>
      <c r="B168" s="24" t="s">
        <v>126</v>
      </c>
      <c r="C168" s="26"/>
      <c r="D168" s="26"/>
      <c r="E168" s="26"/>
      <c r="F168" s="12"/>
    </row>
    <row r="169" spans="1:6" ht="15" customHeight="1">
      <c r="A169" s="32"/>
      <c r="B169" s="41" t="s">
        <v>127</v>
      </c>
      <c r="C169" s="42"/>
      <c r="D169" s="42"/>
      <c r="E169" s="42"/>
      <c r="F169" s="12"/>
    </row>
    <row r="170" spans="1:6" ht="31" customHeight="1">
      <c r="A170" s="32"/>
      <c r="B170" s="41" t="s">
        <v>128</v>
      </c>
      <c r="C170" s="42"/>
      <c r="D170" s="42"/>
      <c r="E170" s="42"/>
      <c r="F170" s="12"/>
    </row>
    <row r="171" spans="1:6" ht="15" customHeight="1">
      <c r="A171" s="32"/>
      <c r="B171" s="24" t="s">
        <v>129</v>
      </c>
      <c r="C171" s="26"/>
      <c r="D171" s="26"/>
      <c r="E171" s="26"/>
      <c r="F171" s="12"/>
    </row>
    <row r="172" spans="1:6" ht="15" customHeight="1">
      <c r="A172" s="32"/>
      <c r="B172" s="24" t="s">
        <v>130</v>
      </c>
      <c r="C172" s="26"/>
      <c r="D172" s="26"/>
      <c r="E172" s="26"/>
      <c r="F172" s="12"/>
    </row>
    <row r="173" spans="1:6" ht="15" customHeight="1">
      <c r="A173" s="32"/>
      <c r="B173" s="41" t="s">
        <v>131</v>
      </c>
      <c r="C173" s="42"/>
      <c r="D173" s="42"/>
      <c r="E173" s="42"/>
      <c r="F173" s="12"/>
    </row>
    <row r="174" spans="1:6" ht="15" customHeight="1">
      <c r="A174" s="32"/>
      <c r="B174" s="41" t="s">
        <v>132</v>
      </c>
      <c r="C174" s="42"/>
      <c r="D174" s="42"/>
      <c r="E174" s="42"/>
      <c r="F174" s="12"/>
    </row>
    <row r="175" spans="1:6" ht="15" customHeight="1">
      <c r="A175" s="32"/>
      <c r="B175" s="24" t="s">
        <v>149</v>
      </c>
      <c r="C175" s="26"/>
      <c r="D175" s="26"/>
      <c r="E175" s="26"/>
      <c r="F175" s="12"/>
    </row>
    <row r="176" spans="1:6" ht="15" customHeight="1">
      <c r="A176" s="32"/>
      <c r="B176" s="41" t="s">
        <v>133</v>
      </c>
      <c r="C176" s="42"/>
      <c r="D176" s="42"/>
      <c r="E176" s="42"/>
      <c r="F176" s="12"/>
    </row>
    <row r="177" spans="1:6" ht="15" customHeight="1">
      <c r="A177" s="32"/>
      <c r="B177" s="24" t="s">
        <v>134</v>
      </c>
      <c r="C177" s="26"/>
      <c r="D177" s="26"/>
      <c r="E177" s="26"/>
      <c r="F177" s="12"/>
    </row>
    <row r="178" spans="1:6" ht="15" customHeight="1">
      <c r="A178" s="32"/>
      <c r="B178" s="41" t="s">
        <v>135</v>
      </c>
      <c r="C178" s="42"/>
      <c r="D178" s="42"/>
      <c r="E178" s="42"/>
      <c r="F178" s="12"/>
    </row>
    <row r="179" spans="1:6" ht="15" customHeight="1">
      <c r="A179" s="32"/>
      <c r="B179" s="24" t="s">
        <v>136</v>
      </c>
      <c r="C179" s="26"/>
      <c r="D179" s="26"/>
      <c r="E179" s="26"/>
      <c r="F179" s="12"/>
    </row>
    <row r="180" spans="1:6" ht="15" customHeight="1" thickBot="1">
      <c r="A180" s="32"/>
      <c r="B180" s="25" t="s">
        <v>137</v>
      </c>
      <c r="C180" s="26"/>
      <c r="D180" s="26"/>
      <c r="E180" s="26"/>
      <c r="F180" s="12"/>
    </row>
    <row r="181" spans="1:6" ht="18" customHeight="1">
      <c r="C181" s="47">
        <f>SUM(C155:C180)</f>
        <v>0</v>
      </c>
      <c r="D181" s="47">
        <f t="shared" ref="D181:E181" si="8">SUM(D155:D180)</f>
        <v>0</v>
      </c>
      <c r="E181" s="47">
        <f t="shared" si="8"/>
        <v>0</v>
      </c>
    </row>
    <row r="182" spans="1:6" ht="18">
      <c r="B182" s="12" t="s">
        <v>207</v>
      </c>
    </row>
    <row r="186" spans="1:6">
      <c r="B186" s="2"/>
      <c r="C186" s="2"/>
      <c r="D186" s="2"/>
      <c r="E186" s="2"/>
      <c r="F186" s="2"/>
    </row>
    <row r="187" spans="1:6">
      <c r="B187" s="2"/>
      <c r="C187" s="2"/>
      <c r="D187" s="2"/>
      <c r="E187" s="2"/>
      <c r="F187" s="2"/>
    </row>
    <row r="188" spans="1:6">
      <c r="B188" s="2"/>
      <c r="C188" s="2"/>
      <c r="D188" s="2"/>
      <c r="E188" s="2"/>
      <c r="F188" s="2"/>
    </row>
    <row r="189" spans="1:6">
      <c r="B189" s="2"/>
      <c r="C189" s="2"/>
      <c r="D189" s="2"/>
      <c r="E189" s="2"/>
      <c r="F189" s="2"/>
    </row>
    <row r="190" spans="1:6">
      <c r="B190" s="2"/>
      <c r="C190" s="2"/>
      <c r="D190" s="2"/>
      <c r="E190" s="2"/>
      <c r="F190" s="2"/>
    </row>
    <row r="191" spans="1:6">
      <c r="B191" s="2"/>
      <c r="C191" s="2"/>
      <c r="D191" s="2"/>
      <c r="E191" s="2"/>
      <c r="F191" s="2"/>
    </row>
    <row r="192" spans="1:6">
      <c r="B192" s="2"/>
      <c r="C192" s="2"/>
      <c r="D192" s="2"/>
      <c r="E192" s="2"/>
      <c r="F192" s="2"/>
    </row>
    <row r="193" spans="2:6">
      <c r="B193" s="2"/>
      <c r="C193" s="2"/>
      <c r="D193" s="2"/>
      <c r="E193" s="2"/>
      <c r="F193" s="2"/>
    </row>
    <row r="194" spans="2:6">
      <c r="B194" s="2"/>
      <c r="C194" s="2"/>
      <c r="D194" s="2"/>
      <c r="E194" s="2"/>
      <c r="F194" s="2"/>
    </row>
    <row r="195" spans="2:6">
      <c r="B195" s="2"/>
      <c r="C195" s="2"/>
      <c r="D195" s="2"/>
      <c r="E195" s="2"/>
      <c r="F195" s="2"/>
    </row>
    <row r="196" spans="2:6">
      <c r="B196" s="2"/>
      <c r="C196" s="2"/>
      <c r="D196" s="2"/>
      <c r="E196" s="2"/>
      <c r="F196" s="2"/>
    </row>
  </sheetData>
  <mergeCells count="13">
    <mergeCell ref="B5:C5"/>
    <mergeCell ref="B6:C6"/>
    <mergeCell ref="B7:C7"/>
    <mergeCell ref="O23:P23"/>
    <mergeCell ref="M24:N24"/>
    <mergeCell ref="O24:P24"/>
    <mergeCell ref="C8:E8"/>
    <mergeCell ref="M25:N25"/>
    <mergeCell ref="O25:P25"/>
    <mergeCell ref="K25:L25"/>
    <mergeCell ref="K23:L23"/>
    <mergeCell ref="K24:L24"/>
    <mergeCell ref="M23:N23"/>
  </mergeCells>
  <phoneticPr fontId="1"/>
  <pageMargins left="0.25" right="0.25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初めに</vt:lpstr>
      <vt:lpstr>簡易集計用</vt:lpstr>
    </vt:vector>
  </TitlesOfParts>
  <Company>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Kazushi OTA</cp:lastModifiedBy>
  <cp:lastPrinted>2014-09-08T12:21:44Z</cp:lastPrinted>
  <dcterms:created xsi:type="dcterms:W3CDTF">2011-06-21T09:25:59Z</dcterms:created>
  <dcterms:modified xsi:type="dcterms:W3CDTF">2014-11-26T01:10:14Z</dcterms:modified>
</cp:coreProperties>
</file>